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hidePivotFieldList="1"/>
  <mc:AlternateContent xmlns:mc="http://schemas.openxmlformats.org/markup-compatibility/2006">
    <mc:Choice Requires="x15">
      <x15ac:absPath xmlns:x15ac="http://schemas.microsoft.com/office/spreadsheetml/2010/11/ac" url="C:\Users\avasquez\Documents\2018\Equipo PEF\Educación Financiera\Resultados Consultoría\Todos los entregables micro\Presupuestos\"/>
    </mc:Choice>
  </mc:AlternateContent>
  <bookViews>
    <workbookView xWindow="0" yWindow="0" windowWidth="20490" windowHeight="7650"/>
  </bookViews>
  <sheets>
    <sheet name="Presupuesto" sheetId="1" r:id="rId1"/>
  </sheets>
  <definedNames>
    <definedName name="_2._Comparativo_de_Gastos">#REF!</definedName>
    <definedName name="_3._Distribución_de_Gastos">#REF!</definedName>
    <definedName name="_xlnm._FilterDatabase" localSheetId="0" hidden="1">Presupuesto!$B$40:$B$48</definedName>
    <definedName name="Análisis_de_Ingresos_versus_Egresos">#REF!</definedName>
    <definedName name="Créditos_y_Deudas">Presupuesto!#REF!</definedName>
    <definedName name="Ingresos">Presupuesto!$B$20:$B$25</definedName>
    <definedName name="Tipodegasto">Presupuesto!$T$20:$T$22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05" i="1" l="1"/>
  <c r="AA88" i="1"/>
  <c r="AB93" i="1"/>
  <c r="AA93" i="1"/>
  <c r="C91" i="1"/>
  <c r="C84" i="1"/>
  <c r="C73" i="1"/>
  <c r="C57" i="1"/>
  <c r="C49" i="1"/>
  <c r="C40" i="1"/>
  <c r="M27" i="1"/>
  <c r="O22" i="1"/>
  <c r="G105" i="1" l="1"/>
  <c r="E27" i="1"/>
  <c r="Z91" i="1"/>
  <c r="Y91" i="1"/>
  <c r="X91" i="1"/>
  <c r="W91" i="1"/>
  <c r="V91" i="1"/>
  <c r="T91" i="1"/>
  <c r="S91" i="1"/>
  <c r="R91" i="1"/>
  <c r="Q91" i="1"/>
  <c r="P91" i="1"/>
  <c r="O91" i="1"/>
  <c r="N91" i="1"/>
  <c r="M91" i="1"/>
  <c r="L91" i="1"/>
  <c r="K91" i="1"/>
  <c r="J91" i="1"/>
  <c r="I91" i="1"/>
  <c r="H91" i="1"/>
  <c r="G91" i="1"/>
  <c r="F91" i="1"/>
  <c r="E91" i="1"/>
  <c r="D91" i="1"/>
  <c r="D84" i="1"/>
  <c r="E84" i="1"/>
  <c r="F84" i="1"/>
  <c r="G84" i="1"/>
  <c r="H84" i="1"/>
  <c r="I84" i="1"/>
  <c r="J84" i="1"/>
  <c r="K84" i="1"/>
  <c r="L84" i="1"/>
  <c r="M84" i="1"/>
  <c r="N84" i="1"/>
  <c r="O84" i="1"/>
  <c r="P84" i="1"/>
  <c r="Q84" i="1"/>
  <c r="R84" i="1"/>
  <c r="S84" i="1"/>
  <c r="T84" i="1"/>
  <c r="U84" i="1"/>
  <c r="V84" i="1"/>
  <c r="W84" i="1"/>
  <c r="X84" i="1"/>
  <c r="Y84" i="1"/>
  <c r="Z84" i="1"/>
  <c r="AB97" i="1"/>
  <c r="AA97" i="1"/>
  <c r="AB96" i="1"/>
  <c r="AA96" i="1"/>
  <c r="AB95" i="1"/>
  <c r="AA95" i="1"/>
  <c r="AB94" i="1"/>
  <c r="AA94" i="1"/>
  <c r="AB92" i="1"/>
  <c r="AB91" i="1" s="1"/>
  <c r="AB88" i="1"/>
  <c r="AB90" i="1"/>
  <c r="AA90" i="1"/>
  <c r="AB89" i="1"/>
  <c r="AA89" i="1"/>
  <c r="AB87" i="1"/>
  <c r="AA87" i="1"/>
  <c r="AB86" i="1"/>
  <c r="AA86" i="1"/>
  <c r="AB85" i="1"/>
  <c r="AA85" i="1"/>
  <c r="AA84" i="1" s="1"/>
  <c r="AB84" i="1" l="1"/>
  <c r="AA75" i="1" l="1"/>
  <c r="AB75" i="1"/>
  <c r="AA76" i="1"/>
  <c r="AB76" i="1"/>
  <c r="AA77" i="1"/>
  <c r="AB77" i="1"/>
  <c r="AA78" i="1"/>
  <c r="AB78" i="1"/>
  <c r="AA79" i="1"/>
  <c r="AB79" i="1"/>
  <c r="AA80" i="1"/>
  <c r="AB80" i="1"/>
  <c r="AA81" i="1"/>
  <c r="AB81" i="1"/>
  <c r="AA82" i="1"/>
  <c r="AB82" i="1"/>
  <c r="AA83" i="1"/>
  <c r="AB83" i="1"/>
  <c r="AB74" i="1"/>
  <c r="AA74" i="1"/>
  <c r="F73" i="1"/>
  <c r="G73" i="1"/>
  <c r="H73" i="1"/>
  <c r="I73" i="1"/>
  <c r="J73" i="1"/>
  <c r="K73" i="1"/>
  <c r="L73" i="1"/>
  <c r="M73" i="1"/>
  <c r="N73" i="1"/>
  <c r="O73" i="1"/>
  <c r="P73" i="1"/>
  <c r="Q73" i="1"/>
  <c r="R73" i="1"/>
  <c r="S73" i="1"/>
  <c r="T73" i="1"/>
  <c r="U73" i="1"/>
  <c r="V73" i="1"/>
  <c r="W73" i="1"/>
  <c r="X73" i="1"/>
  <c r="Y73" i="1"/>
  <c r="Z73" i="1"/>
  <c r="E73" i="1"/>
  <c r="D73" i="1"/>
  <c r="AB56" i="1"/>
  <c r="AA56" i="1"/>
  <c r="AB55" i="1"/>
  <c r="AA55" i="1"/>
  <c r="AB54" i="1"/>
  <c r="AA54" i="1"/>
  <c r="D49" i="1"/>
  <c r="E49" i="1"/>
  <c r="F49" i="1"/>
  <c r="G49" i="1"/>
  <c r="H49" i="1"/>
  <c r="I49" i="1"/>
  <c r="J49" i="1"/>
  <c r="K49" i="1"/>
  <c r="L49" i="1"/>
  <c r="M49" i="1"/>
  <c r="N49" i="1"/>
  <c r="O49" i="1"/>
  <c r="P49" i="1"/>
  <c r="Q49" i="1"/>
  <c r="R49" i="1"/>
  <c r="S49" i="1"/>
  <c r="T49" i="1"/>
  <c r="U49" i="1"/>
  <c r="V49" i="1"/>
  <c r="W49" i="1"/>
  <c r="X49" i="1"/>
  <c r="Y49" i="1"/>
  <c r="Z49" i="1"/>
  <c r="AA73" i="1" l="1"/>
  <c r="AB73" i="1"/>
  <c r="AA59" i="1"/>
  <c r="AA60" i="1"/>
  <c r="AA61" i="1"/>
  <c r="AA62" i="1"/>
  <c r="AA63" i="1"/>
  <c r="AA64" i="1"/>
  <c r="AA65" i="1"/>
  <c r="AA66" i="1"/>
  <c r="AA67" i="1"/>
  <c r="AA68" i="1"/>
  <c r="AA69" i="1"/>
  <c r="AA70" i="1"/>
  <c r="AA71" i="1"/>
  <c r="AA72" i="1"/>
  <c r="AB72" i="1"/>
  <c r="AA58" i="1"/>
  <c r="AB59" i="1"/>
  <c r="AB60" i="1"/>
  <c r="AB61" i="1"/>
  <c r="AB62" i="1"/>
  <c r="AB63" i="1"/>
  <c r="AB64" i="1"/>
  <c r="AB65" i="1"/>
  <c r="AB66" i="1"/>
  <c r="AB67" i="1"/>
  <c r="AB68" i="1"/>
  <c r="AB69" i="1"/>
  <c r="AB70" i="1"/>
  <c r="AB71" i="1"/>
  <c r="AB58" i="1"/>
  <c r="D57" i="1"/>
  <c r="C98" i="1" s="1"/>
  <c r="E57" i="1"/>
  <c r="F57" i="1"/>
  <c r="G57" i="1"/>
  <c r="H57" i="1"/>
  <c r="I57" i="1"/>
  <c r="J57" i="1"/>
  <c r="K57" i="1"/>
  <c r="L57" i="1"/>
  <c r="M57" i="1"/>
  <c r="N57" i="1"/>
  <c r="O57" i="1"/>
  <c r="P57" i="1"/>
  <c r="Q57" i="1"/>
  <c r="R57" i="1"/>
  <c r="S57" i="1"/>
  <c r="T57" i="1"/>
  <c r="U57" i="1"/>
  <c r="V57" i="1"/>
  <c r="W57" i="1"/>
  <c r="X57" i="1"/>
  <c r="Y57" i="1"/>
  <c r="Z57" i="1"/>
  <c r="AB52" i="1"/>
  <c r="AB53" i="1"/>
  <c r="AA52" i="1"/>
  <c r="AA53" i="1"/>
  <c r="AB51" i="1"/>
  <c r="AA51" i="1"/>
  <c r="AB50" i="1"/>
  <c r="AA50" i="1"/>
  <c r="AB49" i="1" l="1"/>
  <c r="AA49" i="1"/>
  <c r="AA57" i="1"/>
  <c r="AA41" i="1" l="1"/>
  <c r="AA42" i="1"/>
  <c r="AA43" i="1"/>
  <c r="AA44" i="1"/>
  <c r="AA45" i="1"/>
  <c r="AA46" i="1"/>
  <c r="AA47" i="1"/>
  <c r="AA48" i="1"/>
  <c r="AB41" i="1"/>
  <c r="AB42" i="1"/>
  <c r="AB43" i="1"/>
  <c r="AB44" i="1"/>
  <c r="AB45" i="1"/>
  <c r="AB46" i="1"/>
  <c r="AB47" i="1"/>
  <c r="AB48" i="1"/>
  <c r="O32" i="1"/>
  <c r="O33" i="1"/>
  <c r="O34" i="1"/>
  <c r="O31" i="1"/>
  <c r="C35" i="1"/>
  <c r="E109" i="1" s="1"/>
  <c r="N35" i="1"/>
  <c r="P109" i="1" s="1"/>
  <c r="M35" i="1"/>
  <c r="O109" i="1" s="1"/>
  <c r="L35" i="1"/>
  <c r="N109" i="1" s="1"/>
  <c r="K35" i="1"/>
  <c r="M109" i="1" s="1"/>
  <c r="J35" i="1"/>
  <c r="L109" i="1" s="1"/>
  <c r="I35" i="1"/>
  <c r="K109" i="1" s="1"/>
  <c r="H35" i="1"/>
  <c r="J109" i="1" s="1"/>
  <c r="G35" i="1"/>
  <c r="I109" i="1" s="1"/>
  <c r="F35" i="1"/>
  <c r="H109" i="1" s="1"/>
  <c r="E35" i="1"/>
  <c r="G109" i="1" s="1"/>
  <c r="D35" i="1"/>
  <c r="F109" i="1" s="1"/>
  <c r="Z40" i="1"/>
  <c r="Y40" i="1"/>
  <c r="X40" i="1"/>
  <c r="W40" i="1"/>
  <c r="V40" i="1"/>
  <c r="U40" i="1"/>
  <c r="T40" i="1"/>
  <c r="S40" i="1"/>
  <c r="R40" i="1"/>
  <c r="Q40" i="1"/>
  <c r="P40" i="1"/>
  <c r="O40" i="1"/>
  <c r="N40" i="1"/>
  <c r="M40" i="1"/>
  <c r="K40" i="1"/>
  <c r="L40" i="1"/>
  <c r="J40" i="1"/>
  <c r="I40" i="1"/>
  <c r="G40" i="1"/>
  <c r="F40" i="1"/>
  <c r="E40" i="1"/>
  <c r="D40" i="1"/>
  <c r="O25" i="1"/>
  <c r="M98" i="1" l="1"/>
  <c r="J107" i="1" s="1"/>
  <c r="O98" i="1"/>
  <c r="K107" i="1" s="1"/>
  <c r="Q98" i="1"/>
  <c r="L107" i="1" s="1"/>
  <c r="S98" i="1"/>
  <c r="M107" i="1" s="1"/>
  <c r="U98" i="1"/>
  <c r="N107" i="1" s="1"/>
  <c r="W98" i="1"/>
  <c r="O107" i="1" s="1"/>
  <c r="Y98" i="1"/>
  <c r="P107" i="1" s="1"/>
  <c r="K98" i="1"/>
  <c r="I107" i="1" s="1"/>
  <c r="I98" i="1"/>
  <c r="H107" i="1" s="1"/>
  <c r="E98" i="1"/>
  <c r="F107" i="1" s="1"/>
  <c r="E107" i="1"/>
  <c r="U91" i="1"/>
  <c r="AB40" i="1"/>
  <c r="AA40" i="1"/>
  <c r="O35" i="1"/>
  <c r="N27" i="1" l="1"/>
  <c r="P105" i="1" s="1"/>
  <c r="O105" i="1"/>
  <c r="L27" i="1"/>
  <c r="N105" i="1" s="1"/>
  <c r="K27" i="1"/>
  <c r="M105" i="1" s="1"/>
  <c r="J27" i="1"/>
  <c r="L105" i="1" s="1"/>
  <c r="I27" i="1"/>
  <c r="K105" i="1" s="1"/>
  <c r="H27" i="1"/>
  <c r="J105" i="1" s="1"/>
  <c r="G27" i="1"/>
  <c r="I105" i="1" s="1"/>
  <c r="F27" i="1"/>
  <c r="H105" i="1" s="1"/>
  <c r="D27" i="1"/>
  <c r="F105" i="1" s="1"/>
  <c r="C27" i="1"/>
  <c r="O26" i="1"/>
  <c r="O24" i="1"/>
  <c r="O23" i="1"/>
  <c r="O21" i="1"/>
  <c r="O20" i="1"/>
  <c r="O27" i="1" l="1"/>
  <c r="H40" i="1" l="1"/>
  <c r="AB57" i="1"/>
  <c r="AA92" i="1"/>
  <c r="AA91" i="1" s="1"/>
  <c r="AA98" i="1" l="1"/>
  <c r="G98" i="1"/>
  <c r="G107" i="1" s="1"/>
</calcChain>
</file>

<file path=xl/sharedStrings.xml><?xml version="1.0" encoding="utf-8"?>
<sst xmlns="http://schemas.openxmlformats.org/spreadsheetml/2006/main" count="223" uniqueCount="106">
  <si>
    <t>Sueldo Cónyuge u otro</t>
  </si>
  <si>
    <t>Horas o Trabajo Extra</t>
  </si>
  <si>
    <t>Alquileres o rentas</t>
  </si>
  <si>
    <t>Pensiones o beneficios</t>
  </si>
  <si>
    <t xml:space="preserve">Ayudas familiares </t>
  </si>
  <si>
    <t>Préstamo Personal 1</t>
  </si>
  <si>
    <t>Préstamo Hipotecario</t>
  </si>
  <si>
    <t>Préstamo de vehículo</t>
  </si>
  <si>
    <t>Créditos y Deudas</t>
  </si>
  <si>
    <t>Enero</t>
  </si>
  <si>
    <t>Febrero</t>
  </si>
  <si>
    <t>Marzo</t>
  </si>
  <si>
    <t>Abril</t>
  </si>
  <si>
    <t>Mayo</t>
  </si>
  <si>
    <t>Junio</t>
  </si>
  <si>
    <t>Julio</t>
  </si>
  <si>
    <t>Agosto</t>
  </si>
  <si>
    <t>Setiembre</t>
  </si>
  <si>
    <t>Octubre</t>
  </si>
  <si>
    <t xml:space="preserve">Noviembre </t>
  </si>
  <si>
    <t>Diciembre</t>
  </si>
  <si>
    <t>Total Anual</t>
  </si>
  <si>
    <t>TOTAL DE INGRESOS</t>
  </si>
  <si>
    <t>Tarjeta de crédito 1</t>
  </si>
  <si>
    <t>Tarjeta de crédito 2</t>
  </si>
  <si>
    <t>Otra deuda 1</t>
  </si>
  <si>
    <t>Otra deuda 2</t>
  </si>
  <si>
    <t xml:space="preserve">INGRESOS </t>
  </si>
  <si>
    <t xml:space="preserve">Gastos Proyectados </t>
  </si>
  <si>
    <t>EGRESOS</t>
  </si>
  <si>
    <t>Gastos reales</t>
  </si>
  <si>
    <t>Septiembre</t>
  </si>
  <si>
    <t>Noviembre</t>
  </si>
  <si>
    <t>Tipo de ingreso</t>
  </si>
  <si>
    <t>Aguinaldo o salario escolar</t>
  </si>
  <si>
    <t xml:space="preserve">La presente herramienta está dirigida a generar el presupuesto de sus ingresos y egresos, lo cual, permitiría generar un conocimiento y control más estricto de los mismos. </t>
  </si>
  <si>
    <t xml:space="preserve">INSTRUCCIONES: </t>
  </si>
  <si>
    <t>Seguro médico</t>
  </si>
  <si>
    <t>Seguro de vida</t>
  </si>
  <si>
    <t>Consultas médicas</t>
  </si>
  <si>
    <t>Farmacia</t>
  </si>
  <si>
    <t>Veterinario</t>
  </si>
  <si>
    <t>Gimnasio</t>
  </si>
  <si>
    <t>Ropa / Calzado</t>
  </si>
  <si>
    <t>Salón de belleza</t>
  </si>
  <si>
    <t>Otro gasto 1</t>
  </si>
  <si>
    <t>Ahorro 1</t>
  </si>
  <si>
    <t>Ahorro 2</t>
  </si>
  <si>
    <t>Ahorro 3</t>
  </si>
  <si>
    <t>Ahorro 4</t>
  </si>
  <si>
    <t>Pago de Alquiler</t>
  </si>
  <si>
    <t>Seguro de vivienda</t>
  </si>
  <si>
    <t>Impuestos de propiedad</t>
  </si>
  <si>
    <t>Recibo de electricidad</t>
  </si>
  <si>
    <t>Recibo de agua</t>
  </si>
  <si>
    <t>Recibo de teléfono</t>
  </si>
  <si>
    <t>Pago de de celulares</t>
  </si>
  <si>
    <t>Pago de internet / cable</t>
  </si>
  <si>
    <t>Compra de alimentación</t>
  </si>
  <si>
    <t>Pago de seguridad</t>
  </si>
  <si>
    <t>Pago de mantenimiento</t>
  </si>
  <si>
    <t>Compra de menaje</t>
  </si>
  <si>
    <t>Construcción y mejora</t>
  </si>
  <si>
    <t>Otro gasto 2</t>
  </si>
  <si>
    <t>Pasajes de bus/taxi/otro</t>
  </si>
  <si>
    <t>Gasolina</t>
  </si>
  <si>
    <t>Seguro de vehículo</t>
  </si>
  <si>
    <t>Parqueo</t>
  </si>
  <si>
    <t>Mantenimiento vehículo</t>
  </si>
  <si>
    <t>Membresías y suscripciones</t>
  </si>
  <si>
    <t>Salidas (cine, conciertos, especátulos)</t>
  </si>
  <si>
    <t>Restaurantes (comidas fuera)</t>
  </si>
  <si>
    <t>Vacaciones / viajes / paseos</t>
  </si>
  <si>
    <t>Educación e Hijos</t>
  </si>
  <si>
    <t>Pago de mensualidades</t>
  </si>
  <si>
    <t>Compra de materiales</t>
  </si>
  <si>
    <t>Cursos /deportes</t>
  </si>
  <si>
    <t>Pensión alimenticia</t>
  </si>
  <si>
    <t>AHORROS</t>
  </si>
  <si>
    <t>Hogar</t>
  </si>
  <si>
    <t xml:space="preserve">Otro gasto 1    </t>
  </si>
  <si>
    <t>Recreación y Ocio</t>
  </si>
  <si>
    <t xml:space="preserve">Otro gasto 1   </t>
  </si>
  <si>
    <t xml:space="preserve">Total de Gastos </t>
  </si>
  <si>
    <t xml:space="preserve">Egresos </t>
  </si>
  <si>
    <t xml:space="preserve">D. En el apartado de egresos, es relevante que establezca con anterioridad cuánto tiene planeado gastar en cada rubro, a fin de que valore la diferencia entre lo programado y lo que realmente gastó y valore la necesidad de realizar cambios.  </t>
  </si>
  <si>
    <t>Tipo de ahorro</t>
  </si>
  <si>
    <t>TOTAL DE AHORROS</t>
  </si>
  <si>
    <t xml:space="preserve">Transporte </t>
  </si>
  <si>
    <t>Salud y Cuidado Personal</t>
  </si>
  <si>
    <t>Ingresos</t>
  </si>
  <si>
    <t>Egresos</t>
  </si>
  <si>
    <t>Gastos Reales Totales</t>
  </si>
  <si>
    <t>CUADRO RESUMEN</t>
  </si>
  <si>
    <t>Ahorros</t>
  </si>
  <si>
    <t xml:space="preserve">B. Primeramente, debe introducir los datos solicitados en cada una de las casillas correspondientes de los diferentes rubros. Debe ser exacto y realista y de ser posible, actualizarlo al menos de manera mensual.  No incluya puntos ni comas, trate de redondear la cifra. </t>
  </si>
  <si>
    <t>G. Finalmente se le mostrará un cuadro comparativo que le permitirá conocer el análisis entre sus ingresos, ahorros y egresos.</t>
  </si>
  <si>
    <t>Fijos</t>
  </si>
  <si>
    <t>Ocasionales</t>
  </si>
  <si>
    <t>E. Para ello, observará que si el gasto real es más alto que lo proyectado, la celda se tornará roja para que valore la necesidad de cambio.                                                                                            F.  En la cejilla al lado izquierdo de cada gasto, puede elegir entre los 3 tipos: Fijos (pagos que no puede dejar de hacer y que no varían en su monto) y Ocasionales (aquellos que no son una necesidad básica y que puede eliminar, o al menos disminuirse).</t>
  </si>
  <si>
    <t>NOTAS</t>
  </si>
  <si>
    <t xml:space="preserve">Sueldo Neto </t>
  </si>
  <si>
    <t>Préstamo Personal 2 o Fianza</t>
  </si>
  <si>
    <t>C. Posteriormente se integrará el apartado de ahorros, en el cual podrá incluir los diferentes ahorros que realice de manera mensual. Recuerde la relevancia de establecer metas personales o familiares de ahorro, siempre estableciendo un objetivo alcanzable y plazo en el que lo puede lograr, por lo cual se le recomienda realizarlas como parte de las metas anuales.</t>
  </si>
  <si>
    <t xml:space="preserve">A. Para completar esta herramienta es necesario que tenga a mano y claramente identificados sus ingresos y gastos y los vaya incorporando de manera mensual, de ser posible. Asimismo, recuerde retomar  todos sus gastos, por más pequeños que sean e incluir los gastos de otros miembros de su familia o personas de quienes sea responsable económicamente, si es el caso.                         </t>
  </si>
  <si>
    <t>**Esta herramienta es propiedad de Coope Ande N°1, se pone a disposición para facilitar la administración financiera de sus asociados y asociadas. Está prohibida su reproducción para fines comerciales u otros usos que no sean los expuestos en éste apartado. Ningún miembro de Coope Ande será responsable de los errores u omisiones que se generen a raíz de éstas herramientas financieras, queda a discreción del usuario las decisiones que se tomen a partir de las mismas. Las recomendaciones antes hechas son generales y deben ser analizadas por el usuario según su situación financiera.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</si>
</sst>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
  </numFmts>
  <fonts count="28" x14ac:knownFonts="1">
    <font>
      <sz val="11"/>
      <color theme="1"/>
      <name val="Calibri"/>
      <family val="2"/>
      <scheme val="minor"/>
    </font>
    <font>
      <sz val="10"/>
      <color theme="3"/>
      <name val="Century Gothic"/>
      <family val="2"/>
    </font>
    <font>
      <sz val="11"/>
      <color theme="1"/>
      <name val="Century Gothic"/>
      <family val="2"/>
    </font>
    <font>
      <sz val="9"/>
      <color theme="1"/>
      <name val="Century Gothic"/>
      <family val="2"/>
    </font>
    <font>
      <sz val="10"/>
      <color theme="1"/>
      <name val="Century Gothic"/>
      <family val="2"/>
    </font>
    <font>
      <b/>
      <sz val="9"/>
      <color theme="1"/>
      <name val="Century Gothic"/>
      <family val="2"/>
    </font>
    <font>
      <sz val="8"/>
      <color theme="1"/>
      <name val="Century Gothic"/>
      <family val="2"/>
    </font>
    <font>
      <b/>
      <sz val="9"/>
      <name val="Century Gothic"/>
      <family val="2"/>
    </font>
    <font>
      <b/>
      <sz val="10"/>
      <color theme="1"/>
      <name val="Century Gothic"/>
      <family val="2"/>
    </font>
    <font>
      <b/>
      <sz val="10"/>
      <color theme="0"/>
      <name val="Century Gothic"/>
      <family val="2"/>
    </font>
    <font>
      <b/>
      <sz val="10"/>
      <color theme="3"/>
      <name val="Century Gothic"/>
      <family val="2"/>
    </font>
    <font>
      <b/>
      <sz val="10"/>
      <name val="Century Gothic"/>
      <family val="2"/>
    </font>
    <font>
      <sz val="10"/>
      <color theme="1"/>
      <name val="Calibri"/>
      <family val="2"/>
      <scheme val="minor"/>
    </font>
    <font>
      <sz val="9"/>
      <color theme="1"/>
      <name val="Calibri"/>
      <family val="2"/>
      <scheme val="minor"/>
    </font>
    <font>
      <sz val="10"/>
      <color theme="0"/>
      <name val="Century Gothic"/>
      <family val="2"/>
    </font>
    <font>
      <sz val="8"/>
      <name val="Century Gothic"/>
      <family val="2"/>
    </font>
    <font>
      <sz val="8"/>
      <color theme="1"/>
      <name val="Calibri"/>
      <family val="2"/>
      <scheme val="minor"/>
    </font>
    <font>
      <b/>
      <sz val="12"/>
      <name val="Century Gothic"/>
      <family val="2"/>
    </font>
    <font>
      <b/>
      <sz val="8"/>
      <color theme="0"/>
      <name val="Century Gothic"/>
      <family val="2"/>
    </font>
    <font>
      <b/>
      <sz val="9"/>
      <color theme="0"/>
      <name val="Century Gothic"/>
      <family val="2"/>
    </font>
    <font>
      <b/>
      <sz val="12"/>
      <color theme="0"/>
      <name val="Century Gothic"/>
      <family val="2"/>
    </font>
    <font>
      <sz val="10"/>
      <name val="Century Gothic"/>
      <family val="2"/>
    </font>
    <font>
      <sz val="11"/>
      <name val="Century Gothic"/>
      <family val="2"/>
    </font>
    <font>
      <sz val="11"/>
      <name val="Calibri"/>
      <family val="2"/>
      <scheme val="minor"/>
    </font>
    <font>
      <sz val="11"/>
      <color theme="0"/>
      <name val="Calibri"/>
      <family val="2"/>
      <scheme val="minor"/>
    </font>
    <font>
      <sz val="11"/>
      <color theme="3"/>
      <name val="Century Gothic"/>
      <family val="2"/>
    </font>
    <font>
      <b/>
      <sz val="11"/>
      <color theme="3"/>
      <name val="Century Gothic"/>
      <family val="2"/>
    </font>
    <font>
      <b/>
      <sz val="11"/>
      <color theme="1"/>
      <name val="Century Gothic"/>
      <family val="2"/>
    </font>
  </fonts>
  <fills count="16">
    <fill>
      <patternFill patternType="none"/>
    </fill>
    <fill>
      <patternFill patternType="gray125"/>
    </fill>
    <fill>
      <patternFill patternType="solid">
        <fgColor theme="1" tint="0.499984740745262"/>
        <bgColor indexed="64"/>
      </patternFill>
    </fill>
    <fill>
      <patternFill patternType="solid">
        <fgColor rgb="FF00958E"/>
        <bgColor indexed="64"/>
      </patternFill>
    </fill>
    <fill>
      <patternFill patternType="solid">
        <fgColor rgb="FFF2C318"/>
        <bgColor indexed="64"/>
      </patternFill>
    </fill>
    <fill>
      <patternFill patternType="solid">
        <fgColor rgb="FF414042"/>
        <bgColor indexed="64"/>
      </patternFill>
    </fill>
    <fill>
      <patternFill patternType="solid">
        <fgColor rgb="FF904199"/>
        <bgColor indexed="64"/>
      </patternFill>
    </fill>
    <fill>
      <patternFill patternType="solid">
        <fgColor rgb="FF0071B9"/>
        <bgColor indexed="64"/>
      </patternFill>
    </fill>
    <fill>
      <patternFill patternType="solid">
        <fgColor rgb="FFEFF9FF"/>
        <bgColor indexed="64"/>
      </patternFill>
    </fill>
    <fill>
      <patternFill patternType="solid">
        <fgColor theme="0"/>
        <bgColor indexed="64"/>
      </patternFill>
    </fill>
    <fill>
      <patternFill patternType="solid">
        <fgColor rgb="FFE7CEEA"/>
        <bgColor indexed="64"/>
      </patternFill>
    </fill>
    <fill>
      <patternFill patternType="solid">
        <fgColor rgb="FFFBECB3"/>
        <bgColor indexed="64"/>
      </patternFill>
    </fill>
    <fill>
      <patternFill patternType="solid">
        <fgColor rgb="FFCDCCCE"/>
        <bgColor indexed="64"/>
      </patternFill>
    </fill>
    <fill>
      <patternFill patternType="solid">
        <fgColor rgb="FFFF0000"/>
        <bgColor indexed="64"/>
      </patternFill>
    </fill>
    <fill>
      <patternFill patternType="solid">
        <fgColor rgb="FFFFEFEF"/>
        <bgColor indexed="64"/>
      </patternFill>
    </fill>
    <fill>
      <patternFill patternType="solid">
        <fgColor rgb="FFDDFFFD"/>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120">
    <xf numFmtId="0" fontId="0" fillId="0" borderId="0" xfId="0"/>
    <xf numFmtId="0" fontId="4" fillId="0" borderId="0" xfId="0" applyFont="1" applyProtection="1">
      <protection locked="0"/>
    </xf>
    <xf numFmtId="0" fontId="4" fillId="0" borderId="0" xfId="0" applyFont="1" applyAlignment="1" applyProtection="1">
      <alignment vertical="center"/>
      <protection locked="0"/>
    </xf>
    <xf numFmtId="0" fontId="2" fillId="0" borderId="0" xfId="0" applyFont="1" applyProtection="1">
      <protection locked="0"/>
    </xf>
    <xf numFmtId="0" fontId="0" fillId="0" borderId="0" xfId="0" applyProtection="1">
      <protection locked="0"/>
    </xf>
    <xf numFmtId="0" fontId="10" fillId="0" borderId="0" xfId="0" applyFont="1" applyAlignment="1" applyProtection="1">
      <alignment horizontal="left" vertical="justify" wrapText="1"/>
      <protection locked="0"/>
    </xf>
    <xf numFmtId="0" fontId="1" fillId="0" borderId="0" xfId="0" applyFont="1" applyAlignment="1" applyProtection="1">
      <alignment horizontal="left" vertical="justify" wrapText="1"/>
      <protection locked="0"/>
    </xf>
    <xf numFmtId="0" fontId="7" fillId="3" borderId="1" xfId="0" applyFont="1" applyFill="1" applyBorder="1" applyAlignment="1" applyProtection="1">
      <alignment horizontal="center" vertical="center"/>
      <protection locked="0"/>
    </xf>
    <xf numFmtId="0" fontId="14" fillId="5" borderId="2" xfId="0" applyFont="1" applyFill="1" applyBorder="1" applyAlignment="1" applyProtection="1">
      <alignment wrapText="1"/>
      <protection locked="0"/>
    </xf>
    <xf numFmtId="164" fontId="6" fillId="0" borderId="1" xfId="0" applyNumberFormat="1" applyFont="1" applyBorder="1" applyProtection="1">
      <protection locked="0"/>
    </xf>
    <xf numFmtId="0" fontId="24" fillId="9" borderId="0" xfId="0" applyFont="1" applyFill="1" applyProtection="1">
      <protection locked="0"/>
    </xf>
    <xf numFmtId="0" fontId="9" fillId="5" borderId="1" xfId="0" applyFont="1" applyFill="1" applyBorder="1" applyProtection="1">
      <protection locked="0"/>
    </xf>
    <xf numFmtId="0" fontId="11" fillId="9" borderId="0" xfId="0" applyFont="1" applyFill="1" applyBorder="1" applyAlignment="1" applyProtection="1">
      <alignment wrapText="1"/>
      <protection locked="0"/>
    </xf>
    <xf numFmtId="164" fontId="6" fillId="9" borderId="0" xfId="0" applyNumberFormat="1" applyFont="1" applyFill="1" applyBorder="1" applyAlignment="1" applyProtection="1">
      <alignment horizontal="right" vertical="center"/>
      <protection locked="0"/>
    </xf>
    <xf numFmtId="164" fontId="15" fillId="9" borderId="0" xfId="0" applyNumberFormat="1" applyFont="1" applyFill="1" applyBorder="1" applyAlignment="1" applyProtection="1">
      <alignment horizontal="right" vertical="center"/>
      <protection locked="0"/>
    </xf>
    <xf numFmtId="164" fontId="16" fillId="9" borderId="0" xfId="0" applyNumberFormat="1" applyFont="1" applyFill="1" applyBorder="1" applyProtection="1">
      <protection locked="0"/>
    </xf>
    <xf numFmtId="164" fontId="4" fillId="9" borderId="0" xfId="0" applyNumberFormat="1" applyFont="1" applyFill="1" applyBorder="1" applyAlignment="1" applyProtection="1">
      <alignment horizontal="right" vertical="center"/>
      <protection locked="0"/>
    </xf>
    <xf numFmtId="164" fontId="21" fillId="9" borderId="0" xfId="0" applyNumberFormat="1" applyFont="1" applyFill="1" applyBorder="1" applyAlignment="1" applyProtection="1">
      <alignment horizontal="right" vertical="center"/>
      <protection locked="0"/>
    </xf>
    <xf numFmtId="0" fontId="0" fillId="9" borderId="0" xfId="0" applyFill="1" applyBorder="1" applyProtection="1">
      <protection locked="0"/>
    </xf>
    <xf numFmtId="164" fontId="4" fillId="0" borderId="0" xfId="0" applyNumberFormat="1" applyFont="1" applyAlignment="1" applyProtection="1">
      <alignment horizontal="right" vertical="center"/>
      <protection locked="0"/>
    </xf>
    <xf numFmtId="164" fontId="21" fillId="0" borderId="0" xfId="0" applyNumberFormat="1" applyFont="1" applyAlignment="1" applyProtection="1">
      <alignment horizontal="right" vertical="center"/>
      <protection locked="0"/>
    </xf>
    <xf numFmtId="0" fontId="22" fillId="0" borderId="0" xfId="0" applyFont="1" applyProtection="1">
      <protection locked="0"/>
    </xf>
    <xf numFmtId="0" fontId="23" fillId="0" borderId="0" xfId="0" applyFont="1" applyProtection="1">
      <protection locked="0"/>
    </xf>
    <xf numFmtId="0" fontId="3" fillId="0" borderId="0" xfId="0" applyFont="1" applyAlignment="1" applyProtection="1">
      <alignment horizontal="center" vertical="center"/>
      <protection locked="0"/>
    </xf>
    <xf numFmtId="0" fontId="15" fillId="3" borderId="1" xfId="0" applyFont="1" applyFill="1" applyBorder="1" applyAlignment="1" applyProtection="1">
      <alignment horizontal="center" vertical="center" wrapText="1"/>
      <protection locked="0"/>
    </xf>
    <xf numFmtId="0" fontId="15" fillId="3" borderId="4" xfId="0" applyFont="1" applyFill="1" applyBorder="1" applyAlignment="1" applyProtection="1">
      <alignment horizontal="center" vertical="center" wrapText="1"/>
      <protection locked="0"/>
    </xf>
    <xf numFmtId="0" fontId="15" fillId="2" borderId="4" xfId="0" applyFont="1" applyFill="1" applyBorder="1" applyAlignment="1" applyProtection="1">
      <alignment horizontal="center" vertical="center" wrapText="1"/>
      <protection locked="0"/>
    </xf>
    <xf numFmtId="0" fontId="13" fillId="0" borderId="0" xfId="0" applyFont="1" applyAlignment="1" applyProtection="1">
      <alignment horizontal="center" vertical="center"/>
      <protection locked="0"/>
    </xf>
    <xf numFmtId="0" fontId="8" fillId="7" borderId="0" xfId="0" applyFont="1" applyFill="1" applyProtection="1">
      <protection locked="0"/>
    </xf>
    <xf numFmtId="0" fontId="12" fillId="0" borderId="0" xfId="0" applyFont="1" applyProtection="1">
      <protection locked="0"/>
    </xf>
    <xf numFmtId="0" fontId="4" fillId="0" borderId="0" xfId="0" applyFont="1" applyAlignment="1" applyProtection="1">
      <alignment horizontal="left"/>
      <protection locked="0"/>
    </xf>
    <xf numFmtId="164" fontId="6" fillId="0" borderId="0" xfId="0" applyNumberFormat="1" applyFont="1" applyAlignment="1" applyProtection="1">
      <alignment horizontal="right" vertical="center"/>
      <protection locked="0"/>
    </xf>
    <xf numFmtId="164" fontId="6" fillId="9" borderId="0" xfId="0" applyNumberFormat="1" applyFont="1" applyFill="1" applyAlignment="1" applyProtection="1">
      <alignment horizontal="right" vertical="center"/>
      <protection locked="0"/>
    </xf>
    <xf numFmtId="164" fontId="6" fillId="8" borderId="0" xfId="0" applyNumberFormat="1" applyFont="1" applyFill="1" applyAlignment="1" applyProtection="1">
      <alignment horizontal="right" vertical="center"/>
      <protection locked="0"/>
    </xf>
    <xf numFmtId="0" fontId="11" fillId="6" borderId="0" xfId="0" applyFont="1" applyFill="1" applyAlignment="1" applyProtection="1">
      <alignment horizontal="left"/>
      <protection locked="0"/>
    </xf>
    <xf numFmtId="0" fontId="4" fillId="10" borderId="0" xfId="0" applyFont="1" applyFill="1" applyAlignment="1" applyProtection="1">
      <alignment horizontal="left"/>
      <protection locked="0"/>
    </xf>
    <xf numFmtId="164" fontId="6" fillId="10" borderId="0" xfId="0" applyNumberFormat="1" applyFont="1" applyFill="1" applyAlignment="1" applyProtection="1">
      <alignment horizontal="right" vertical="center"/>
      <protection locked="0"/>
    </xf>
    <xf numFmtId="0" fontId="4" fillId="9" borderId="0" xfId="0" applyFont="1" applyFill="1" applyAlignment="1" applyProtection="1">
      <alignment horizontal="left"/>
      <protection locked="0"/>
    </xf>
    <xf numFmtId="0" fontId="0" fillId="9" borderId="0" xfId="0" applyFill="1" applyProtection="1">
      <protection locked="0"/>
    </xf>
    <xf numFmtId="164" fontId="6" fillId="0" borderId="0" xfId="0" applyNumberFormat="1" applyFont="1" applyProtection="1">
      <protection locked="0"/>
    </xf>
    <xf numFmtId="164" fontId="16" fillId="0" borderId="0" xfId="0" applyNumberFormat="1" applyFont="1" applyProtection="1">
      <protection locked="0"/>
    </xf>
    <xf numFmtId="0" fontId="8" fillId="4" borderId="0" xfId="0" applyFont="1" applyFill="1" applyProtection="1">
      <protection locked="0"/>
    </xf>
    <xf numFmtId="0" fontId="4" fillId="11" borderId="0" xfId="0" applyFont="1" applyFill="1" applyAlignment="1" applyProtection="1">
      <alignment horizontal="left"/>
      <protection locked="0"/>
    </xf>
    <xf numFmtId="164" fontId="6" fillId="11" borderId="0" xfId="0" applyNumberFormat="1" applyFont="1" applyFill="1" applyAlignment="1" applyProtection="1">
      <alignment horizontal="right" vertical="center"/>
      <protection locked="0"/>
    </xf>
    <xf numFmtId="0" fontId="9" fillId="5" borderId="0" xfId="0" applyFont="1" applyFill="1" applyAlignment="1" applyProtection="1">
      <alignment horizontal="left"/>
      <protection locked="0"/>
    </xf>
    <xf numFmtId="0" fontId="4" fillId="12" borderId="0" xfId="0" applyFont="1" applyFill="1" applyAlignment="1" applyProtection="1">
      <alignment horizontal="left"/>
      <protection locked="0"/>
    </xf>
    <xf numFmtId="164" fontId="6" fillId="12" borderId="0" xfId="0" applyNumberFormat="1" applyFont="1" applyFill="1" applyAlignment="1" applyProtection="1">
      <alignment horizontal="right" vertical="center"/>
      <protection locked="0"/>
    </xf>
    <xf numFmtId="0" fontId="6" fillId="12" borderId="0" xfId="0" applyFont="1" applyFill="1" applyAlignment="1" applyProtection="1">
      <alignment horizontal="left"/>
      <protection locked="0"/>
    </xf>
    <xf numFmtId="0" fontId="6" fillId="0" borderId="0" xfId="0" applyFont="1" applyAlignment="1" applyProtection="1">
      <alignment horizontal="left"/>
      <protection locked="0"/>
    </xf>
    <xf numFmtId="164" fontId="6" fillId="0" borderId="0" xfId="0" pivotButton="1" applyNumberFormat="1" applyFont="1" applyAlignment="1" applyProtection="1">
      <alignment horizontal="right" vertical="center"/>
      <protection locked="0"/>
    </xf>
    <xf numFmtId="0" fontId="4" fillId="12" borderId="0" xfId="0" applyFont="1" applyFill="1" applyProtection="1">
      <protection locked="0"/>
    </xf>
    <xf numFmtId="0" fontId="11" fillId="13" borderId="0" xfId="0" applyFont="1" applyFill="1" applyAlignment="1" applyProtection="1">
      <alignment horizontal="left"/>
      <protection locked="0"/>
    </xf>
    <xf numFmtId="0" fontId="4" fillId="0" borderId="0" xfId="0" applyFont="1" applyAlignment="1" applyProtection="1">
      <alignment horizontal="left" indent="1"/>
      <protection locked="0"/>
    </xf>
    <xf numFmtId="0" fontId="4" fillId="14" borderId="0" xfId="0" applyFont="1" applyFill="1" applyAlignment="1" applyProtection="1">
      <alignment horizontal="left" indent="1"/>
      <protection locked="0"/>
    </xf>
    <xf numFmtId="164" fontId="6" fillId="14" borderId="0" xfId="0" applyNumberFormat="1" applyFont="1" applyFill="1" applyAlignment="1" applyProtection="1">
      <alignment horizontal="right" vertical="center"/>
      <protection locked="0"/>
    </xf>
    <xf numFmtId="0" fontId="11" fillId="3" borderId="0" xfId="0" applyFont="1" applyFill="1" applyAlignment="1" applyProtection="1">
      <alignment horizontal="left"/>
      <protection locked="0"/>
    </xf>
    <xf numFmtId="0" fontId="4" fillId="15" borderId="0" xfId="0" applyFont="1" applyFill="1" applyAlignment="1" applyProtection="1">
      <alignment horizontal="left"/>
      <protection locked="0"/>
    </xf>
    <xf numFmtId="164" fontId="6" fillId="15" borderId="0" xfId="0" applyNumberFormat="1" applyFont="1" applyFill="1" applyAlignment="1" applyProtection="1">
      <alignment horizontal="right" vertical="center"/>
      <protection locked="0"/>
    </xf>
    <xf numFmtId="0" fontId="8" fillId="0" borderId="7" xfId="0" applyFont="1" applyBorder="1" applyAlignment="1" applyProtection="1">
      <alignment horizontal="center" vertical="center"/>
      <protection locked="0"/>
    </xf>
    <xf numFmtId="0" fontId="8" fillId="0" borderId="16" xfId="0" applyFont="1" applyBorder="1" applyAlignment="1" applyProtection="1">
      <alignment horizontal="center" vertical="center" wrapText="1"/>
      <protection locked="0"/>
    </xf>
    <xf numFmtId="0" fontId="8" fillId="0" borderId="17" xfId="0" applyFont="1" applyBorder="1" applyAlignment="1" applyProtection="1">
      <alignment horizontal="center" vertical="center" wrapText="1"/>
      <protection locked="0"/>
    </xf>
    <xf numFmtId="0" fontId="8" fillId="0" borderId="18" xfId="0" applyFont="1" applyBorder="1" applyAlignment="1" applyProtection="1">
      <alignment horizontal="center" vertical="center" wrapText="1"/>
      <protection locked="0"/>
    </xf>
    <xf numFmtId="0" fontId="0" fillId="0" borderId="0" xfId="0" applyBorder="1" applyProtection="1">
      <protection locked="0"/>
    </xf>
    <xf numFmtId="0" fontId="4" fillId="0" borderId="3" xfId="0" applyFont="1" applyBorder="1" applyProtection="1">
      <protection locked="0"/>
    </xf>
    <xf numFmtId="0" fontId="0" fillId="0" borderId="3" xfId="0" applyBorder="1" applyProtection="1">
      <protection locked="0"/>
    </xf>
    <xf numFmtId="0" fontId="4" fillId="0" borderId="3" xfId="0" applyFont="1" applyBorder="1" applyAlignment="1" applyProtection="1">
      <alignment horizontal="left"/>
      <protection locked="0"/>
    </xf>
    <xf numFmtId="164" fontId="6" fillId="0" borderId="1" xfId="0" applyNumberFormat="1" applyFont="1" applyBorder="1" applyProtection="1">
      <protection hidden="1"/>
    </xf>
    <xf numFmtId="164" fontId="6" fillId="4" borderId="1" xfId="0" applyNumberFormat="1" applyFont="1" applyFill="1" applyBorder="1" applyProtection="1">
      <protection hidden="1"/>
    </xf>
    <xf numFmtId="164" fontId="18" fillId="5" borderId="1" xfId="0" applyNumberFormat="1" applyFont="1" applyFill="1" applyBorder="1" applyProtection="1">
      <protection hidden="1"/>
    </xf>
    <xf numFmtId="164" fontId="5" fillId="7" borderId="1" xfId="0" applyNumberFormat="1" applyFont="1" applyFill="1" applyBorder="1" applyAlignment="1" applyProtection="1">
      <alignment horizontal="right" vertical="center"/>
      <protection hidden="1"/>
    </xf>
    <xf numFmtId="164" fontId="8" fillId="6" borderId="1" xfId="0" applyNumberFormat="1" applyFont="1" applyFill="1" applyBorder="1" applyAlignment="1" applyProtection="1">
      <alignment horizontal="right" vertical="center"/>
      <protection hidden="1"/>
    </xf>
    <xf numFmtId="164" fontId="8" fillId="4" borderId="1" xfId="0" applyNumberFormat="1" applyFont="1" applyFill="1" applyBorder="1" applyProtection="1">
      <protection hidden="1"/>
    </xf>
    <xf numFmtId="164" fontId="9" fillId="5" borderId="1" xfId="0" applyNumberFormat="1" applyFont="1" applyFill="1" applyBorder="1" applyAlignment="1" applyProtection="1">
      <alignment horizontal="right" vertical="center"/>
      <protection hidden="1"/>
    </xf>
    <xf numFmtId="164" fontId="11" fillId="13" borderId="1" xfId="0" applyNumberFormat="1" applyFont="1" applyFill="1" applyBorder="1" applyAlignment="1" applyProtection="1">
      <alignment horizontal="right" vertical="center"/>
      <protection hidden="1"/>
    </xf>
    <xf numFmtId="164" fontId="5" fillId="7" borderId="4" xfId="0" applyNumberFormat="1" applyFont="1" applyFill="1" applyBorder="1" applyAlignment="1" applyProtection="1">
      <alignment horizontal="right" vertical="center"/>
      <protection hidden="1"/>
    </xf>
    <xf numFmtId="164" fontId="5" fillId="6" borderId="0" xfId="0" applyNumberFormat="1" applyFont="1" applyFill="1" applyProtection="1">
      <protection hidden="1"/>
    </xf>
    <xf numFmtId="164" fontId="5" fillId="4" borderId="0" xfId="0" applyNumberFormat="1" applyFont="1" applyFill="1" applyProtection="1">
      <protection hidden="1"/>
    </xf>
    <xf numFmtId="164" fontId="19" fillId="5" borderId="0" xfId="0" applyNumberFormat="1" applyFont="1" applyFill="1" applyProtection="1">
      <protection hidden="1"/>
    </xf>
    <xf numFmtId="164" fontId="5" fillId="13" borderId="0" xfId="0" applyNumberFormat="1" applyFont="1" applyFill="1" applyProtection="1">
      <protection hidden="1"/>
    </xf>
    <xf numFmtId="164" fontId="5" fillId="13" borderId="0" xfId="0" applyNumberFormat="1" applyFont="1" applyFill="1" applyAlignment="1" applyProtection="1">
      <alignment horizontal="right"/>
      <protection hidden="1"/>
    </xf>
    <xf numFmtId="164" fontId="11" fillId="3" borderId="1" xfId="0" applyNumberFormat="1" applyFont="1" applyFill="1" applyBorder="1" applyAlignment="1" applyProtection="1">
      <alignment horizontal="right" vertical="center"/>
      <protection hidden="1"/>
    </xf>
    <xf numFmtId="164" fontId="7" fillId="3" borderId="0" xfId="0" applyNumberFormat="1" applyFont="1" applyFill="1" applyProtection="1">
      <protection hidden="1"/>
    </xf>
    <xf numFmtId="164" fontId="6" fillId="4" borderId="16" xfId="0" applyNumberFormat="1" applyFont="1" applyFill="1" applyBorder="1" applyProtection="1">
      <protection hidden="1"/>
    </xf>
    <xf numFmtId="164" fontId="6" fillId="4" borderId="17" xfId="0" applyNumberFormat="1" applyFont="1" applyFill="1" applyBorder="1" applyProtection="1">
      <protection hidden="1"/>
    </xf>
    <xf numFmtId="164" fontId="6" fillId="4" borderId="18" xfId="0" applyNumberFormat="1" applyFont="1" applyFill="1" applyBorder="1" applyProtection="1">
      <protection hidden="1"/>
    </xf>
    <xf numFmtId="164" fontId="6" fillId="6" borderId="16" xfId="0" applyNumberFormat="1" applyFont="1" applyFill="1" applyBorder="1" applyProtection="1">
      <protection hidden="1"/>
    </xf>
    <xf numFmtId="164" fontId="6" fillId="6" borderId="17" xfId="0" applyNumberFormat="1" applyFont="1" applyFill="1" applyBorder="1" applyProtection="1">
      <protection hidden="1"/>
    </xf>
    <xf numFmtId="164" fontId="6" fillId="6" borderId="18" xfId="0" applyNumberFormat="1" applyFont="1" applyFill="1" applyBorder="1" applyProtection="1">
      <protection hidden="1"/>
    </xf>
    <xf numFmtId="164" fontId="6" fillId="3" borderId="16" xfId="0" applyNumberFormat="1" applyFont="1" applyFill="1" applyBorder="1" applyProtection="1">
      <protection hidden="1"/>
    </xf>
    <xf numFmtId="164" fontId="6" fillId="3" borderId="17" xfId="0" applyNumberFormat="1" applyFont="1" applyFill="1" applyBorder="1" applyProtection="1">
      <protection hidden="1"/>
    </xf>
    <xf numFmtId="164" fontId="6" fillId="3" borderId="18" xfId="0" applyNumberFormat="1" applyFont="1" applyFill="1" applyBorder="1" applyProtection="1">
      <protection hidden="1"/>
    </xf>
    <xf numFmtId="0" fontId="26" fillId="0" borderId="0" xfId="0" applyFont="1" applyAlignment="1" applyProtection="1">
      <alignment horizontal="left" vertical="justify" wrapText="1"/>
      <protection locked="0"/>
    </xf>
    <xf numFmtId="0" fontId="25" fillId="0" borderId="0" xfId="0" applyFont="1" applyAlignment="1" applyProtection="1">
      <alignment horizontal="left" vertical="justify" wrapText="1"/>
      <protection locked="0"/>
    </xf>
    <xf numFmtId="0" fontId="8" fillId="0" borderId="7" xfId="0" applyFont="1" applyBorder="1" applyAlignment="1" applyProtection="1">
      <alignment horizontal="center"/>
      <protection locked="0"/>
    </xf>
    <xf numFmtId="0" fontId="8" fillId="0" borderId="8" xfId="0" applyFont="1" applyBorder="1" applyAlignment="1" applyProtection="1">
      <alignment horizontal="center"/>
      <protection locked="0"/>
    </xf>
    <xf numFmtId="0" fontId="8" fillId="0" borderId="9" xfId="0" applyFont="1" applyBorder="1" applyAlignment="1" applyProtection="1">
      <alignment horizontal="center"/>
      <protection locked="0"/>
    </xf>
    <xf numFmtId="164" fontId="4" fillId="0" borderId="7" xfId="0" applyNumberFormat="1" applyFont="1" applyBorder="1" applyAlignment="1" applyProtection="1">
      <alignment horizontal="center" vertical="center"/>
      <protection hidden="1"/>
    </xf>
    <xf numFmtId="164" fontId="4" fillId="0" borderId="9" xfId="0" applyNumberFormat="1" applyFont="1" applyBorder="1" applyAlignment="1" applyProtection="1">
      <alignment horizontal="center" vertical="center"/>
      <protection hidden="1"/>
    </xf>
    <xf numFmtId="164" fontId="0" fillId="0" borderId="7" xfId="0" applyNumberFormat="1" applyBorder="1" applyAlignment="1" applyProtection="1">
      <alignment horizontal="center"/>
      <protection hidden="1"/>
    </xf>
    <xf numFmtId="164" fontId="0" fillId="0" borderId="9" xfId="0" applyNumberFormat="1" applyBorder="1" applyAlignment="1" applyProtection="1">
      <alignment horizontal="center"/>
      <protection hidden="1"/>
    </xf>
    <xf numFmtId="0" fontId="20" fillId="5" borderId="13" xfId="0" applyFont="1" applyFill="1" applyBorder="1" applyAlignment="1" applyProtection="1">
      <alignment horizontal="center" vertical="center"/>
      <protection locked="0"/>
    </xf>
    <xf numFmtId="0" fontId="20" fillId="5" borderId="14" xfId="0" applyFont="1" applyFill="1" applyBorder="1" applyAlignment="1" applyProtection="1">
      <alignment horizontal="center" vertical="center"/>
      <protection locked="0"/>
    </xf>
    <xf numFmtId="0" fontId="20" fillId="5" borderId="15" xfId="0" applyFont="1" applyFill="1" applyBorder="1" applyAlignment="1" applyProtection="1">
      <alignment horizontal="center" vertical="center"/>
      <protection locked="0"/>
    </xf>
    <xf numFmtId="0" fontId="20" fillId="5" borderId="10" xfId="0" applyFont="1" applyFill="1" applyBorder="1" applyAlignment="1" applyProtection="1">
      <alignment horizontal="center" vertical="center"/>
      <protection locked="0"/>
    </xf>
    <xf numFmtId="0" fontId="20" fillId="5" borderId="11" xfId="0" applyFont="1" applyFill="1" applyBorder="1" applyAlignment="1" applyProtection="1">
      <alignment horizontal="center" vertical="center"/>
      <protection locked="0"/>
    </xf>
    <xf numFmtId="0" fontId="20" fillId="5" borderId="12" xfId="0" applyFont="1" applyFill="1" applyBorder="1" applyAlignment="1" applyProtection="1">
      <alignment horizontal="center" vertical="center"/>
      <protection locked="0"/>
    </xf>
    <xf numFmtId="164" fontId="4" fillId="0" borderId="7" xfId="0" applyNumberFormat="1" applyFont="1" applyBorder="1" applyAlignment="1" applyProtection="1">
      <alignment horizontal="center"/>
      <protection hidden="1"/>
    </xf>
    <xf numFmtId="164" fontId="4" fillId="0" borderId="9" xfId="0" applyNumberFormat="1" applyFont="1" applyBorder="1" applyAlignment="1" applyProtection="1">
      <alignment horizontal="center"/>
      <protection hidden="1"/>
    </xf>
    <xf numFmtId="0" fontId="10" fillId="0" borderId="6" xfId="0" applyFont="1" applyBorder="1" applyAlignment="1" applyProtection="1">
      <alignment horizontal="center" vertical="center" wrapText="1"/>
      <protection locked="0"/>
    </xf>
    <xf numFmtId="0" fontId="11" fillId="9" borderId="0" xfId="0" applyFont="1" applyFill="1" applyBorder="1" applyAlignment="1" applyProtection="1">
      <alignment horizontal="center" wrapText="1"/>
      <protection locked="0"/>
    </xf>
    <xf numFmtId="0" fontId="17" fillId="9" borderId="0" xfId="0" applyFont="1" applyFill="1" applyBorder="1" applyAlignment="1" applyProtection="1">
      <alignment horizontal="center" wrapText="1"/>
      <protection locked="0"/>
    </xf>
    <xf numFmtId="0" fontId="17" fillId="2" borderId="2" xfId="0" applyFont="1" applyFill="1" applyBorder="1" applyAlignment="1" applyProtection="1">
      <alignment horizontal="center" wrapText="1"/>
      <protection locked="0"/>
    </xf>
    <xf numFmtId="0" fontId="17" fillId="2" borderId="5" xfId="0" applyFont="1" applyFill="1" applyBorder="1" applyAlignment="1" applyProtection="1">
      <alignment horizontal="center" wrapText="1"/>
      <protection locked="0"/>
    </xf>
    <xf numFmtId="0" fontId="11" fillId="3" borderId="2" xfId="0" applyFont="1" applyFill="1" applyBorder="1" applyAlignment="1" applyProtection="1">
      <alignment horizontal="center" wrapText="1"/>
      <protection locked="0"/>
    </xf>
    <xf numFmtId="0" fontId="11" fillId="3" borderId="5" xfId="0" applyFont="1" applyFill="1" applyBorder="1" applyAlignment="1" applyProtection="1">
      <alignment horizontal="center" wrapText="1"/>
      <protection locked="0"/>
    </xf>
    <xf numFmtId="0" fontId="8" fillId="0" borderId="3" xfId="0" applyFont="1" applyBorder="1" applyAlignment="1" applyProtection="1">
      <alignment horizontal="center"/>
      <protection locked="0"/>
    </xf>
    <xf numFmtId="0" fontId="11" fillId="0" borderId="3" xfId="0" applyFont="1" applyBorder="1" applyAlignment="1" applyProtection="1">
      <alignment horizontal="center" vertical="center" wrapText="1"/>
      <protection locked="0"/>
    </xf>
    <xf numFmtId="0" fontId="25" fillId="0" borderId="0" xfId="0" applyFont="1" applyAlignment="1" applyProtection="1">
      <alignment horizontal="left" vertical="justify" wrapText="1"/>
      <protection locked="0"/>
    </xf>
    <xf numFmtId="0" fontId="1" fillId="0" borderId="0" xfId="0" applyFont="1" applyAlignment="1" applyProtection="1">
      <alignment horizontal="left" vertical="justify" wrapText="1"/>
      <protection locked="0"/>
    </xf>
    <xf numFmtId="0" fontId="27" fillId="0" borderId="0" xfId="0" applyFont="1" applyAlignment="1" applyProtection="1">
      <alignment horizontal="center" wrapText="1"/>
      <protection locked="0"/>
    </xf>
  </cellXfs>
  <cellStyles count="1">
    <cellStyle name="Normal" xfId="0" builtinId="0"/>
  </cellStyles>
  <dxfs count="76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sz val="10"/>
        <color theme="3"/>
        <name val="Calibri Light"/>
        <scheme val="major"/>
      </font>
      <border>
        <vertical/>
        <horizontal/>
      </border>
    </dxf>
    <dxf>
      <font>
        <color theme="1"/>
      </font>
      <border>
        <vertical/>
        <horizontal/>
      </border>
    </dxf>
  </dxfs>
  <tableStyles count="3" defaultTableStyle="TableStyleMedium2" defaultPivotStyle="PivotStyleLight16">
    <tableStyle name="Family Budget" pivot="0" table="0" count="10">
      <tableStyleElement type="wholeTable" dxfId="765"/>
      <tableStyleElement type="headerRow" dxfId="764"/>
    </tableStyle>
    <tableStyle name="PivotTable Style 1" table="0" count="0"/>
    <tableStyle name="PivotTable Style 2" table="0" count="0"/>
  </tableStyles>
  <colors>
    <mruColors>
      <color rgb="FF00958E"/>
      <color rgb="FF904199"/>
      <color rgb="FF414042"/>
      <color rgb="FFED1C2E"/>
      <color rgb="FFB9C7D4"/>
      <color rgb="FFF2C318"/>
      <color rgb="FFDDFFFD"/>
      <color rgb="FFC5FFFC"/>
      <color rgb="FFFFCCCC"/>
      <color rgb="FFFFEFEF"/>
    </mruColors>
  </colors>
  <extLst>
    <ext xmlns:x14="http://schemas.microsoft.com/office/spreadsheetml/2009/9/main" uri="{46F421CA-312F-682f-3DD2-61675219B42D}">
      <x14:dxfs count="8">
        <dxf>
          <font>
            <color theme="0" tint="-0.34998626667073579"/>
          </font>
          <fill>
            <patternFill patternType="solid">
              <fgColor auto="1"/>
              <bgColor theme="0" tint="-0.14996795556505021"/>
            </patternFill>
          </fill>
          <border>
            <left style="thin">
              <color rgb="FF999999"/>
            </left>
            <right style="thin">
              <color rgb="FF999999"/>
            </right>
            <top style="thin">
              <color rgb="FF999999"/>
            </top>
            <bottom style="thin">
              <color rgb="FF999999"/>
            </bottom>
            <vertical/>
            <horizontal/>
          </border>
        </dxf>
        <dxf>
          <font>
            <color theme="0" tint="-0.34998626667073579"/>
          </font>
          <fill>
            <patternFill patternType="solid">
              <fgColor auto="1"/>
              <bgColor theme="0" tint="-0.14996795556505021"/>
            </patternFill>
          </fill>
          <border>
            <left style="thin">
              <color rgb="FF999999"/>
            </left>
            <right style="thin">
              <color rgb="FF999999"/>
            </right>
            <top style="thin">
              <color rgb="FF999999"/>
            </top>
            <bottom style="thin">
              <color rgb="FF999999"/>
            </bottom>
            <vertical/>
            <horizontal/>
          </border>
        </dxf>
        <dxf>
          <font>
            <color rgb="FF000000"/>
          </font>
          <fill>
            <patternFill patternType="solid">
              <fgColor auto="1"/>
              <bgColor theme="4" tint="0.59996337778862885"/>
            </patternFill>
          </fill>
          <border>
            <left style="thin">
              <color rgb="FF999999"/>
            </left>
            <right style="thin">
              <color rgb="FF999999"/>
            </right>
            <top style="thin">
              <color rgb="FF999999"/>
            </top>
            <bottom style="thin">
              <color rgb="FF999999"/>
            </bottom>
            <vertical/>
            <horizontal/>
          </border>
        </dxf>
        <dxf>
          <font>
            <color rgb="FF000000"/>
          </font>
          <fill>
            <patternFill patternType="solid">
              <fgColor auto="1"/>
              <bgColor theme="4" tint="0.59996337778862885"/>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6" tint="0.79998168889431442"/>
              <bgColor theme="6"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6" tint="0.59999389629810485"/>
              <bgColor theme="4" tint="0.79998168889431442"/>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x14:dxfs>
    </ext>
    <ext xmlns:x14="http://schemas.microsoft.com/office/spreadsheetml/2009/9/main" uri="{EB79DEF2-80B8-43e5-95BD-54CBDDF9020C}">
      <x14:slicerStyles defaultSlicerStyle="SlicerStyleLight1">
        <x14:slicerStyle name="Family Budget">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1279704</xdr:colOff>
      <xdr:row>0</xdr:row>
      <xdr:rowOff>0</xdr:rowOff>
    </xdr:from>
    <xdr:to>
      <xdr:col>12</xdr:col>
      <xdr:colOff>570157</xdr:colOff>
      <xdr:row>2</xdr:row>
      <xdr:rowOff>152400</xdr:rowOff>
    </xdr:to>
    <xdr:sp macro="" textlink="">
      <xdr:nvSpPr>
        <xdr:cNvPr id="2" name="Rectangle 1" descr="Sample Monthly Budget accessible template">
          <a:extLst>
            <a:ext uri="{FF2B5EF4-FFF2-40B4-BE49-F238E27FC236}">
              <a16:creationId xmlns:a16="http://schemas.microsoft.com/office/drawing/2014/main" id="{B216BC17-C37E-4691-9156-8631205FA4EC}"/>
            </a:ext>
          </a:extLst>
        </xdr:cNvPr>
        <xdr:cNvSpPr/>
      </xdr:nvSpPr>
      <xdr:spPr>
        <a:xfrm>
          <a:off x="1883401" y="0"/>
          <a:ext cx="8855700" cy="581696"/>
        </a:xfrm>
        <a:prstGeom prst="rect">
          <a:avLst/>
        </a:prstGeom>
        <a:solidFill>
          <a:srgbClr val="B9C7D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ctr"/>
          <a:r>
            <a:rPr lang="en-US" sz="3600">
              <a:solidFill>
                <a:sysClr val="windowText" lastClr="000000"/>
              </a:solidFill>
              <a:latin typeface="Century Gothic" panose="020B0502020202020204" pitchFamily="34" charset="0"/>
            </a:rPr>
            <a:t>Presupuesto</a:t>
          </a:r>
          <a:r>
            <a:rPr lang="en-US" sz="3600" baseline="0">
              <a:solidFill>
                <a:sysClr val="windowText" lastClr="000000"/>
              </a:solidFill>
              <a:latin typeface="Century Gothic" panose="020B0502020202020204" pitchFamily="34" charset="0"/>
            </a:rPr>
            <a:t> y Manejo Financiero</a:t>
          </a:r>
          <a:endParaRPr lang="en-US" sz="3600">
            <a:solidFill>
              <a:sysClr val="windowText" lastClr="000000"/>
            </a:solidFill>
            <a:latin typeface="Century Gothic" panose="020B0502020202020204" pitchFamily="34" charset="0"/>
          </a:endParaRPr>
        </a:p>
      </xdr:txBody>
    </xdr:sp>
    <xdr:clientData/>
  </xdr:twoCellAnchor>
  <xdr:twoCellAnchor editAs="oneCell">
    <xdr:from>
      <xdr:col>3</xdr:col>
      <xdr:colOff>514349</xdr:colOff>
      <xdr:row>2</xdr:row>
      <xdr:rowOff>171450</xdr:rowOff>
    </xdr:from>
    <xdr:to>
      <xdr:col>10</xdr:col>
      <xdr:colOff>123825</xdr:colOff>
      <xdr:row>6</xdr:row>
      <xdr:rowOff>323850</xdr:rowOff>
    </xdr:to>
    <xdr:pic>
      <xdr:nvPicPr>
        <xdr:cNvPr id="4" name="Picture 3">
          <a:extLst>
            <a:ext uri="{FF2B5EF4-FFF2-40B4-BE49-F238E27FC236}">
              <a16:creationId xmlns:a16="http://schemas.microsoft.com/office/drawing/2014/main" id="{7A1961EE-263A-4F1C-8293-4767A6F44FE9}"/>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 r="-653" b="67728"/>
        <a:stretch/>
      </xdr:blipFill>
      <xdr:spPr bwMode="auto">
        <a:xfrm>
          <a:off x="3638549" y="590550"/>
          <a:ext cx="4657726" cy="990600"/>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AB155"/>
  <sheetViews>
    <sheetView showGridLines="0" tabSelected="1" topLeftCell="A93" zoomScale="85" zoomScaleNormal="85" workbookViewId="0">
      <selection activeCell="D22" sqref="D22"/>
    </sheetView>
  </sheetViews>
  <sheetFormatPr baseColWidth="10" defaultColWidth="9.140625" defaultRowHeight="16.5" x14ac:dyDescent="0.3"/>
  <cols>
    <col min="1" max="1" width="13.42578125" style="1" customWidth="1"/>
    <col min="2" max="2" width="36.7109375" style="1" bestFit="1" customWidth="1"/>
    <col min="3" max="3" width="11" style="1" customWidth="1"/>
    <col min="4" max="4" width="10.85546875" style="1" customWidth="1"/>
    <col min="5" max="5" width="11.28515625" style="1" customWidth="1"/>
    <col min="6" max="6" width="10.28515625" style="1" customWidth="1"/>
    <col min="7" max="7" width="11.5703125" style="1" customWidth="1"/>
    <col min="8" max="8" width="10.7109375" style="1" customWidth="1"/>
    <col min="9" max="9" width="11.140625" style="1" customWidth="1"/>
    <col min="10" max="10" width="9.85546875" style="1" customWidth="1"/>
    <col min="11" max="11" width="11.140625" style="1" customWidth="1"/>
    <col min="12" max="12" width="9.140625" style="1"/>
    <col min="13" max="13" width="11.42578125" style="1" customWidth="1"/>
    <col min="14" max="14" width="9.5703125" style="1" customWidth="1"/>
    <col min="15" max="15" width="11.5703125" style="1" customWidth="1"/>
    <col min="16" max="16" width="11.7109375" style="3" customWidth="1"/>
    <col min="17" max="17" width="11.42578125" style="3" customWidth="1"/>
    <col min="18" max="18" width="10.7109375" style="4" customWidth="1"/>
    <col min="19" max="19" width="11.140625" style="4" customWidth="1"/>
    <col min="20" max="20" width="9.5703125" style="4" customWidth="1"/>
    <col min="21" max="21" width="10.42578125" style="4" customWidth="1"/>
    <col min="22" max="22" width="10" style="4" customWidth="1"/>
    <col min="23" max="23" width="10.85546875" style="4" customWidth="1"/>
    <col min="24" max="24" width="9.85546875" style="4" customWidth="1"/>
    <col min="25" max="25" width="10.5703125" style="4" customWidth="1"/>
    <col min="26" max="26" width="10.28515625" style="4" customWidth="1"/>
    <col min="27" max="28" width="10.7109375" style="4" customWidth="1"/>
    <col min="29" max="16384" width="9.140625" style="4"/>
  </cols>
  <sheetData>
    <row r="1" spans="2:15" x14ac:dyDescent="0.3">
      <c r="B1" s="2"/>
      <c r="C1" s="2"/>
    </row>
    <row r="2" spans="2:15" x14ac:dyDescent="0.3">
      <c r="B2" s="2"/>
      <c r="C2" s="2"/>
    </row>
    <row r="3" spans="2:15" x14ac:dyDescent="0.3">
      <c r="B3" s="2"/>
      <c r="C3" s="2"/>
    </row>
    <row r="4" spans="2:15" x14ac:dyDescent="0.3">
      <c r="B4" s="2"/>
      <c r="C4" s="2"/>
    </row>
    <row r="7" spans="2:15" ht="29.25" customHeight="1" x14ac:dyDescent="0.3"/>
    <row r="8" spans="2:15" ht="33" customHeight="1" x14ac:dyDescent="0.3">
      <c r="B8" s="117" t="s">
        <v>35</v>
      </c>
      <c r="C8" s="117"/>
      <c r="D8" s="117"/>
      <c r="E8" s="117"/>
      <c r="F8" s="117"/>
      <c r="G8" s="117"/>
      <c r="H8" s="117"/>
      <c r="I8" s="117"/>
      <c r="J8" s="117"/>
      <c r="K8" s="117"/>
      <c r="L8" s="117"/>
      <c r="M8" s="117"/>
      <c r="N8" s="117"/>
      <c r="O8" s="117"/>
    </row>
    <row r="9" spans="2:15" x14ac:dyDescent="0.3">
      <c r="B9" s="91" t="s">
        <v>36</v>
      </c>
      <c r="C9" s="92"/>
      <c r="D9" s="92"/>
      <c r="E9" s="92"/>
      <c r="F9" s="92"/>
      <c r="G9" s="92"/>
      <c r="H9" s="92"/>
      <c r="I9" s="92"/>
      <c r="J9" s="92"/>
      <c r="K9" s="92"/>
      <c r="L9" s="92"/>
      <c r="M9" s="92"/>
      <c r="N9" s="92"/>
      <c r="O9" s="92"/>
    </row>
    <row r="10" spans="2:15" ht="48.75" customHeight="1" x14ac:dyDescent="0.3">
      <c r="B10" s="117" t="s">
        <v>104</v>
      </c>
      <c r="C10" s="117"/>
      <c r="D10" s="117"/>
      <c r="E10" s="117"/>
      <c r="F10" s="117"/>
      <c r="G10" s="117"/>
      <c r="H10" s="117"/>
      <c r="I10" s="117"/>
      <c r="J10" s="117"/>
      <c r="K10" s="117"/>
      <c r="L10" s="117"/>
      <c r="M10" s="117"/>
      <c r="N10" s="117"/>
      <c r="O10" s="117"/>
    </row>
    <row r="11" spans="2:15" ht="33" customHeight="1" x14ac:dyDescent="0.3">
      <c r="B11" s="117" t="s">
        <v>95</v>
      </c>
      <c r="C11" s="117"/>
      <c r="D11" s="117"/>
      <c r="E11" s="117"/>
      <c r="F11" s="117"/>
      <c r="G11" s="117"/>
      <c r="H11" s="117"/>
      <c r="I11" s="117"/>
      <c r="J11" s="117"/>
      <c r="K11" s="117"/>
      <c r="L11" s="117"/>
      <c r="M11" s="117"/>
      <c r="N11" s="117"/>
      <c r="O11" s="117"/>
    </row>
    <row r="12" spans="2:15" ht="54" customHeight="1" x14ac:dyDescent="0.3">
      <c r="B12" s="117" t="s">
        <v>103</v>
      </c>
      <c r="C12" s="117"/>
      <c r="D12" s="117"/>
      <c r="E12" s="117"/>
      <c r="F12" s="117"/>
      <c r="G12" s="117"/>
      <c r="H12" s="117"/>
      <c r="I12" s="117"/>
      <c r="J12" s="117"/>
      <c r="K12" s="117"/>
      <c r="L12" s="117"/>
      <c r="M12" s="117"/>
      <c r="N12" s="117"/>
      <c r="O12" s="117"/>
    </row>
    <row r="13" spans="2:15" ht="44.25" customHeight="1" x14ac:dyDescent="0.3">
      <c r="B13" s="117" t="s">
        <v>85</v>
      </c>
      <c r="C13" s="117"/>
      <c r="D13" s="117"/>
      <c r="E13" s="117"/>
      <c r="F13" s="117"/>
      <c r="G13" s="117"/>
      <c r="H13" s="117"/>
      <c r="I13" s="117"/>
      <c r="J13" s="117"/>
      <c r="K13" s="117"/>
      <c r="L13" s="117"/>
      <c r="M13" s="117"/>
      <c r="N13" s="117"/>
      <c r="O13" s="117"/>
    </row>
    <row r="14" spans="2:15" ht="48.75" customHeight="1" x14ac:dyDescent="0.3">
      <c r="B14" s="117" t="s">
        <v>99</v>
      </c>
      <c r="C14" s="117"/>
      <c r="D14" s="117"/>
      <c r="E14" s="117"/>
      <c r="F14" s="117"/>
      <c r="G14" s="117"/>
      <c r="H14" s="117"/>
      <c r="I14" s="117"/>
      <c r="J14" s="117"/>
      <c r="K14" s="117"/>
      <c r="L14" s="117"/>
      <c r="M14" s="117"/>
      <c r="N14" s="117"/>
      <c r="O14" s="117"/>
    </row>
    <row r="15" spans="2:15" ht="27" customHeight="1" x14ac:dyDescent="0.3">
      <c r="B15" s="117" t="s">
        <v>96</v>
      </c>
      <c r="C15" s="117"/>
      <c r="D15" s="117"/>
      <c r="E15" s="117"/>
      <c r="F15" s="117"/>
      <c r="G15" s="117"/>
      <c r="H15" s="117"/>
      <c r="I15" s="117"/>
      <c r="J15" s="117"/>
      <c r="K15" s="117"/>
      <c r="L15" s="117"/>
      <c r="M15" s="117"/>
      <c r="N15" s="117"/>
      <c r="O15" s="117"/>
    </row>
    <row r="16" spans="2:15" ht="20.25" customHeight="1" x14ac:dyDescent="0.3">
      <c r="B16" s="118"/>
      <c r="C16" s="118"/>
      <c r="D16" s="118"/>
      <c r="E16" s="118"/>
      <c r="F16" s="118"/>
      <c r="G16" s="118"/>
      <c r="H16" s="118"/>
      <c r="I16" s="118"/>
      <c r="J16" s="118"/>
      <c r="K16" s="118"/>
      <c r="L16" s="118"/>
      <c r="M16" s="118"/>
      <c r="N16" s="118"/>
      <c r="O16" s="118"/>
    </row>
    <row r="17" spans="2:28" ht="28.5" customHeight="1" x14ac:dyDescent="0.3">
      <c r="B17" s="6"/>
      <c r="C17" s="6"/>
      <c r="D17" s="6"/>
      <c r="E17" s="6"/>
      <c r="F17" s="6"/>
      <c r="G17" s="6"/>
      <c r="H17" s="6"/>
      <c r="I17" s="6"/>
      <c r="J17" s="6"/>
      <c r="K17" s="6"/>
      <c r="L17" s="6"/>
      <c r="M17" s="6"/>
      <c r="N17" s="6"/>
      <c r="O17" s="6"/>
    </row>
    <row r="18" spans="2:28" ht="15" customHeight="1" x14ac:dyDescent="0.3">
      <c r="C18" s="116" t="s">
        <v>27</v>
      </c>
      <c r="D18" s="116"/>
      <c r="E18" s="116"/>
      <c r="F18" s="116"/>
      <c r="G18" s="116"/>
      <c r="H18" s="116"/>
      <c r="I18" s="116"/>
      <c r="J18" s="116"/>
      <c r="K18" s="116"/>
      <c r="L18" s="116"/>
      <c r="M18" s="116"/>
      <c r="N18" s="116"/>
      <c r="O18" s="116"/>
    </row>
    <row r="19" spans="2:28" x14ac:dyDescent="0.3">
      <c r="B19" s="5" t="s">
        <v>33</v>
      </c>
      <c r="C19" s="7" t="s">
        <v>9</v>
      </c>
      <c r="D19" s="7" t="s">
        <v>10</v>
      </c>
      <c r="E19" s="7" t="s">
        <v>11</v>
      </c>
      <c r="F19" s="7" t="s">
        <v>12</v>
      </c>
      <c r="G19" s="7" t="s">
        <v>13</v>
      </c>
      <c r="H19" s="7" t="s">
        <v>14</v>
      </c>
      <c r="I19" s="7" t="s">
        <v>15</v>
      </c>
      <c r="J19" s="7" t="s">
        <v>16</v>
      </c>
      <c r="K19" s="7" t="s">
        <v>17</v>
      </c>
      <c r="L19" s="7" t="s">
        <v>18</v>
      </c>
      <c r="M19" s="7" t="s">
        <v>19</v>
      </c>
      <c r="N19" s="7" t="s">
        <v>20</v>
      </c>
      <c r="O19" s="7" t="s">
        <v>21</v>
      </c>
    </row>
    <row r="20" spans="2:28" x14ac:dyDescent="0.3">
      <c r="B20" s="8" t="s">
        <v>101</v>
      </c>
      <c r="C20" s="9"/>
      <c r="D20" s="9"/>
      <c r="E20" s="9"/>
      <c r="F20" s="9"/>
      <c r="G20" s="9"/>
      <c r="H20" s="9"/>
      <c r="I20" s="9"/>
      <c r="J20" s="9"/>
      <c r="K20" s="9"/>
      <c r="L20" s="9"/>
      <c r="M20" s="9"/>
      <c r="N20" s="9"/>
      <c r="O20" s="66">
        <f t="shared" ref="O20:O26" si="0">SUM(C20:N20)</f>
        <v>0</v>
      </c>
      <c r="T20" s="10" t="s">
        <v>97</v>
      </c>
    </row>
    <row r="21" spans="2:28" x14ac:dyDescent="0.3">
      <c r="B21" s="8" t="s">
        <v>0</v>
      </c>
      <c r="C21" s="9"/>
      <c r="D21" s="9"/>
      <c r="E21" s="9"/>
      <c r="F21" s="9"/>
      <c r="G21" s="9"/>
      <c r="H21" s="9"/>
      <c r="I21" s="9"/>
      <c r="J21" s="9"/>
      <c r="K21" s="9"/>
      <c r="L21" s="9"/>
      <c r="M21" s="9"/>
      <c r="N21" s="9"/>
      <c r="O21" s="66">
        <f t="shared" si="0"/>
        <v>0</v>
      </c>
      <c r="T21" s="10" t="s">
        <v>98</v>
      </c>
    </row>
    <row r="22" spans="2:28" x14ac:dyDescent="0.3">
      <c r="B22" s="8" t="s">
        <v>1</v>
      </c>
      <c r="C22" s="9"/>
      <c r="D22" s="9"/>
      <c r="E22" s="9"/>
      <c r="F22" s="9"/>
      <c r="G22" s="9"/>
      <c r="H22" s="9"/>
      <c r="I22" s="9"/>
      <c r="J22" s="9"/>
      <c r="K22" s="9"/>
      <c r="L22" s="9"/>
      <c r="M22" s="9"/>
      <c r="N22" s="9"/>
      <c r="O22" s="66">
        <f>SUM(C22:N22)</f>
        <v>0</v>
      </c>
    </row>
    <row r="23" spans="2:28" x14ac:dyDescent="0.3">
      <c r="B23" s="8" t="s">
        <v>2</v>
      </c>
      <c r="C23" s="9"/>
      <c r="D23" s="9"/>
      <c r="E23" s="9"/>
      <c r="F23" s="9"/>
      <c r="G23" s="9"/>
      <c r="H23" s="9"/>
      <c r="I23" s="9"/>
      <c r="J23" s="9"/>
      <c r="K23" s="9"/>
      <c r="L23" s="9"/>
      <c r="M23" s="9"/>
      <c r="N23" s="9"/>
      <c r="O23" s="66">
        <f t="shared" si="0"/>
        <v>0</v>
      </c>
    </row>
    <row r="24" spans="2:28" x14ac:dyDescent="0.3">
      <c r="B24" s="8" t="s">
        <v>3</v>
      </c>
      <c r="C24" s="9"/>
      <c r="D24" s="9"/>
      <c r="E24" s="9"/>
      <c r="F24" s="9"/>
      <c r="G24" s="9"/>
      <c r="H24" s="9"/>
      <c r="I24" s="9"/>
      <c r="J24" s="9"/>
      <c r="K24" s="9"/>
      <c r="L24" s="9"/>
      <c r="M24" s="9"/>
      <c r="N24" s="9"/>
      <c r="O24" s="66">
        <f t="shared" si="0"/>
        <v>0</v>
      </c>
    </row>
    <row r="25" spans="2:28" x14ac:dyDescent="0.3">
      <c r="B25" s="8" t="s">
        <v>4</v>
      </c>
      <c r="C25" s="9"/>
      <c r="D25" s="9"/>
      <c r="E25" s="9"/>
      <c r="F25" s="9"/>
      <c r="G25" s="9"/>
      <c r="H25" s="9"/>
      <c r="I25" s="9"/>
      <c r="J25" s="9"/>
      <c r="K25" s="9"/>
      <c r="L25" s="9"/>
      <c r="M25" s="9"/>
      <c r="N25" s="9"/>
      <c r="O25" s="66">
        <f t="shared" si="0"/>
        <v>0</v>
      </c>
    </row>
    <row r="26" spans="2:28" x14ac:dyDescent="0.3">
      <c r="B26" s="8" t="s">
        <v>34</v>
      </c>
      <c r="C26" s="9"/>
      <c r="D26" s="9"/>
      <c r="E26" s="9"/>
      <c r="F26" s="9"/>
      <c r="G26" s="9"/>
      <c r="H26" s="9"/>
      <c r="I26" s="9"/>
      <c r="J26" s="9"/>
      <c r="K26" s="9"/>
      <c r="L26" s="9"/>
      <c r="M26" s="9"/>
      <c r="N26" s="9"/>
      <c r="O26" s="66">
        <f t="shared" si="0"/>
        <v>0</v>
      </c>
    </row>
    <row r="27" spans="2:28" x14ac:dyDescent="0.3">
      <c r="B27" s="11" t="s">
        <v>22</v>
      </c>
      <c r="C27" s="67">
        <f t="shared" ref="C27:O27" si="1">SUM(C20:C26)</f>
        <v>0</v>
      </c>
      <c r="D27" s="67">
        <f t="shared" si="1"/>
        <v>0</v>
      </c>
      <c r="E27" s="67">
        <f>SUM(E20:E26)</f>
        <v>0</v>
      </c>
      <c r="F27" s="67">
        <f t="shared" si="1"/>
        <v>0</v>
      </c>
      <c r="G27" s="67">
        <f t="shared" si="1"/>
        <v>0</v>
      </c>
      <c r="H27" s="67">
        <f t="shared" si="1"/>
        <v>0</v>
      </c>
      <c r="I27" s="67">
        <f t="shared" si="1"/>
        <v>0</v>
      </c>
      <c r="J27" s="67">
        <f t="shared" si="1"/>
        <v>0</v>
      </c>
      <c r="K27" s="67">
        <f t="shared" si="1"/>
        <v>0</v>
      </c>
      <c r="L27" s="67">
        <f t="shared" si="1"/>
        <v>0</v>
      </c>
      <c r="M27" s="67">
        <f>SUM(M20:M26)</f>
        <v>0</v>
      </c>
      <c r="N27" s="67">
        <f t="shared" si="1"/>
        <v>0</v>
      </c>
      <c r="O27" s="67">
        <f t="shared" si="1"/>
        <v>0</v>
      </c>
    </row>
    <row r="29" spans="2:28" x14ac:dyDescent="0.3">
      <c r="C29" s="115" t="s">
        <v>78</v>
      </c>
      <c r="D29" s="115"/>
      <c r="E29" s="115"/>
      <c r="F29" s="115"/>
      <c r="G29" s="115"/>
      <c r="H29" s="115"/>
      <c r="I29" s="115"/>
      <c r="J29" s="115"/>
      <c r="K29" s="115"/>
      <c r="L29" s="115"/>
      <c r="M29" s="115"/>
      <c r="N29" s="115"/>
      <c r="O29" s="115"/>
    </row>
    <row r="30" spans="2:28" ht="15.75" x14ac:dyDescent="0.25">
      <c r="B30" s="5" t="s">
        <v>86</v>
      </c>
      <c r="C30" s="7" t="s">
        <v>9</v>
      </c>
      <c r="D30" s="7" t="s">
        <v>10</v>
      </c>
      <c r="E30" s="7" t="s">
        <v>11</v>
      </c>
      <c r="F30" s="7" t="s">
        <v>12</v>
      </c>
      <c r="G30" s="7" t="s">
        <v>13</v>
      </c>
      <c r="H30" s="7" t="s">
        <v>14</v>
      </c>
      <c r="I30" s="7" t="s">
        <v>15</v>
      </c>
      <c r="J30" s="7" t="s">
        <v>16</v>
      </c>
      <c r="K30" s="7" t="s">
        <v>17</v>
      </c>
      <c r="L30" s="7" t="s">
        <v>18</v>
      </c>
      <c r="M30" s="7" t="s">
        <v>19</v>
      </c>
      <c r="N30" s="7" t="s">
        <v>20</v>
      </c>
      <c r="O30" s="7" t="s">
        <v>21</v>
      </c>
      <c r="P30" s="12"/>
      <c r="Q30" s="109"/>
      <c r="R30" s="109"/>
      <c r="S30" s="109"/>
      <c r="T30" s="109"/>
      <c r="U30" s="109"/>
      <c r="V30" s="109"/>
      <c r="W30" s="109"/>
      <c r="X30" s="109"/>
      <c r="Y30" s="109"/>
      <c r="Z30" s="109"/>
      <c r="AA30" s="110"/>
      <c r="AB30" s="110"/>
    </row>
    <row r="31" spans="2:28" ht="15.75" x14ac:dyDescent="0.3">
      <c r="B31" s="8" t="s">
        <v>46</v>
      </c>
      <c r="C31" s="9"/>
      <c r="D31" s="9"/>
      <c r="E31" s="9"/>
      <c r="F31" s="9"/>
      <c r="G31" s="9"/>
      <c r="H31" s="9"/>
      <c r="I31" s="9"/>
      <c r="J31" s="9"/>
      <c r="K31" s="9"/>
      <c r="L31" s="9"/>
      <c r="M31" s="9"/>
      <c r="N31" s="9"/>
      <c r="O31" s="66">
        <f>SUM(C31:N31)</f>
        <v>0</v>
      </c>
      <c r="P31" s="13"/>
      <c r="Q31" s="14"/>
      <c r="R31" s="14"/>
      <c r="S31" s="14"/>
      <c r="T31" s="14"/>
      <c r="U31" s="13"/>
      <c r="V31" s="13"/>
      <c r="W31" s="13"/>
      <c r="X31" s="13"/>
      <c r="Y31" s="13"/>
      <c r="Z31" s="13"/>
      <c r="AA31" s="15"/>
      <c r="AB31" s="15"/>
    </row>
    <row r="32" spans="2:28" ht="15.75" x14ac:dyDescent="0.3">
      <c r="B32" s="8" t="s">
        <v>47</v>
      </c>
      <c r="C32" s="9"/>
      <c r="D32" s="9"/>
      <c r="E32" s="9"/>
      <c r="F32" s="9"/>
      <c r="G32" s="9"/>
      <c r="H32" s="9"/>
      <c r="I32" s="9"/>
      <c r="J32" s="9"/>
      <c r="K32" s="9"/>
      <c r="L32" s="9"/>
      <c r="M32" s="9"/>
      <c r="N32" s="9"/>
      <c r="O32" s="66">
        <f>SUM(C32:N32)</f>
        <v>0</v>
      </c>
      <c r="P32" s="13"/>
      <c r="Q32" s="14"/>
      <c r="R32" s="14"/>
      <c r="S32" s="14"/>
      <c r="T32" s="14"/>
      <c r="U32" s="13"/>
      <c r="V32" s="13"/>
      <c r="W32" s="13"/>
      <c r="X32" s="13"/>
      <c r="Y32" s="13"/>
      <c r="Z32" s="13"/>
      <c r="AA32" s="15"/>
      <c r="AB32" s="15"/>
    </row>
    <row r="33" spans="1:28" ht="15.75" x14ac:dyDescent="0.3">
      <c r="B33" s="8" t="s">
        <v>48</v>
      </c>
      <c r="C33" s="9"/>
      <c r="D33" s="9"/>
      <c r="E33" s="9"/>
      <c r="F33" s="9"/>
      <c r="G33" s="9"/>
      <c r="H33" s="9"/>
      <c r="I33" s="9"/>
      <c r="J33" s="9"/>
      <c r="K33" s="9"/>
      <c r="L33" s="9"/>
      <c r="M33" s="9"/>
      <c r="N33" s="9"/>
      <c r="O33" s="66">
        <f>SUM(C33:N33)</f>
        <v>0</v>
      </c>
      <c r="P33" s="13"/>
      <c r="Q33" s="14"/>
      <c r="R33" s="14"/>
      <c r="S33" s="14"/>
      <c r="T33" s="14"/>
      <c r="U33" s="13"/>
      <c r="V33" s="13"/>
      <c r="W33" s="13"/>
      <c r="X33" s="13"/>
      <c r="Y33" s="13"/>
      <c r="Z33" s="13"/>
      <c r="AA33" s="15"/>
      <c r="AB33" s="15"/>
    </row>
    <row r="34" spans="1:28" ht="15.75" x14ac:dyDescent="0.3">
      <c r="B34" s="8" t="s">
        <v>49</v>
      </c>
      <c r="C34" s="9"/>
      <c r="D34" s="9"/>
      <c r="E34" s="9"/>
      <c r="F34" s="9"/>
      <c r="G34" s="9"/>
      <c r="H34" s="9"/>
      <c r="I34" s="9"/>
      <c r="J34" s="9"/>
      <c r="K34" s="9"/>
      <c r="L34" s="9"/>
      <c r="M34" s="9"/>
      <c r="N34" s="9"/>
      <c r="O34" s="66">
        <f>SUM(C34:N34)</f>
        <v>0</v>
      </c>
      <c r="P34" s="16"/>
      <c r="Q34" s="17"/>
      <c r="R34" s="17"/>
      <c r="S34" s="17"/>
      <c r="T34" s="17"/>
      <c r="U34" s="16"/>
      <c r="V34" s="16"/>
      <c r="W34" s="16"/>
      <c r="X34" s="16"/>
      <c r="Y34" s="16"/>
      <c r="Z34" s="16"/>
      <c r="AA34" s="18"/>
      <c r="AB34" s="18"/>
    </row>
    <row r="35" spans="1:28" ht="15" x14ac:dyDescent="0.25">
      <c r="B35" s="11" t="s">
        <v>87</v>
      </c>
      <c r="C35" s="68">
        <f>SUM(C31:C34)</f>
        <v>0</v>
      </c>
      <c r="D35" s="68">
        <f t="shared" ref="D35:N35" si="2">SUM(D28:D34)</f>
        <v>0</v>
      </c>
      <c r="E35" s="68">
        <f t="shared" si="2"/>
        <v>0</v>
      </c>
      <c r="F35" s="68">
        <f t="shared" si="2"/>
        <v>0</v>
      </c>
      <c r="G35" s="68">
        <f t="shared" si="2"/>
        <v>0</v>
      </c>
      <c r="H35" s="68">
        <f t="shared" si="2"/>
        <v>0</v>
      </c>
      <c r="I35" s="68">
        <f t="shared" si="2"/>
        <v>0</v>
      </c>
      <c r="J35" s="68">
        <f t="shared" si="2"/>
        <v>0</v>
      </c>
      <c r="K35" s="68">
        <f t="shared" si="2"/>
        <v>0</v>
      </c>
      <c r="L35" s="68">
        <f t="shared" si="2"/>
        <v>0</v>
      </c>
      <c r="M35" s="68">
        <f t="shared" si="2"/>
        <v>0</v>
      </c>
      <c r="N35" s="68">
        <f t="shared" si="2"/>
        <v>0</v>
      </c>
      <c r="O35" s="68">
        <f>SUM(C35:N35)</f>
        <v>0</v>
      </c>
      <c r="P35" s="19"/>
      <c r="Q35" s="20"/>
      <c r="R35" s="20"/>
      <c r="S35" s="20"/>
      <c r="T35" s="20"/>
      <c r="U35" s="19"/>
      <c r="V35" s="19"/>
      <c r="W35" s="19"/>
      <c r="X35" s="19"/>
      <c r="Y35" s="19"/>
      <c r="Z35" s="19"/>
    </row>
    <row r="36" spans="1:28" x14ac:dyDescent="0.3">
      <c r="Q36" s="21"/>
      <c r="R36" s="22"/>
      <c r="S36" s="22"/>
      <c r="T36" s="22"/>
    </row>
    <row r="37" spans="1:28" ht="16.5" customHeight="1" x14ac:dyDescent="0.25">
      <c r="C37" s="115" t="s">
        <v>29</v>
      </c>
      <c r="D37" s="115"/>
      <c r="E37" s="115"/>
      <c r="F37" s="115"/>
      <c r="G37" s="115"/>
      <c r="H37" s="115"/>
      <c r="I37" s="115"/>
      <c r="J37" s="115"/>
      <c r="K37" s="115"/>
      <c r="L37" s="115"/>
      <c r="M37" s="115"/>
      <c r="N37" s="115"/>
      <c r="O37" s="115"/>
      <c r="P37" s="115"/>
      <c r="Q37" s="115"/>
      <c r="R37" s="115"/>
      <c r="S37" s="115"/>
      <c r="T37" s="115"/>
      <c r="U37" s="115"/>
      <c r="V37" s="115"/>
      <c r="W37" s="115"/>
      <c r="X37" s="115"/>
      <c r="Y37" s="115"/>
      <c r="Z37" s="115"/>
    </row>
    <row r="38" spans="1:28" ht="15" customHeight="1" x14ac:dyDescent="0.25">
      <c r="B38" s="108" t="s">
        <v>84</v>
      </c>
      <c r="C38" s="113" t="s">
        <v>9</v>
      </c>
      <c r="D38" s="114"/>
      <c r="E38" s="113" t="s">
        <v>10</v>
      </c>
      <c r="F38" s="114"/>
      <c r="G38" s="113" t="s">
        <v>11</v>
      </c>
      <c r="H38" s="114"/>
      <c r="I38" s="113" t="s">
        <v>12</v>
      </c>
      <c r="J38" s="114"/>
      <c r="K38" s="113" t="s">
        <v>13</v>
      </c>
      <c r="L38" s="114"/>
      <c r="M38" s="113" t="s">
        <v>14</v>
      </c>
      <c r="N38" s="114"/>
      <c r="O38" s="113" t="s">
        <v>15</v>
      </c>
      <c r="P38" s="114"/>
      <c r="Q38" s="113" t="s">
        <v>16</v>
      </c>
      <c r="R38" s="114"/>
      <c r="S38" s="113" t="s">
        <v>31</v>
      </c>
      <c r="T38" s="114"/>
      <c r="U38" s="113" t="s">
        <v>18</v>
      </c>
      <c r="V38" s="114"/>
      <c r="W38" s="113" t="s">
        <v>32</v>
      </c>
      <c r="X38" s="114"/>
      <c r="Y38" s="113" t="s">
        <v>20</v>
      </c>
      <c r="Z38" s="114"/>
      <c r="AA38" s="111" t="s">
        <v>83</v>
      </c>
      <c r="AB38" s="112"/>
    </row>
    <row r="39" spans="1:28" s="27" customFormat="1" ht="40.5" x14ac:dyDescent="0.25">
      <c r="A39" s="23"/>
      <c r="B39" s="108"/>
      <c r="C39" s="24" t="s">
        <v>28</v>
      </c>
      <c r="D39" s="24" t="s">
        <v>30</v>
      </c>
      <c r="E39" s="25" t="s">
        <v>28</v>
      </c>
      <c r="F39" s="25" t="s">
        <v>30</v>
      </c>
      <c r="G39" s="25" t="s">
        <v>28</v>
      </c>
      <c r="H39" s="25" t="s">
        <v>30</v>
      </c>
      <c r="I39" s="25" t="s">
        <v>28</v>
      </c>
      <c r="J39" s="25" t="s">
        <v>30</v>
      </c>
      <c r="K39" s="25" t="s">
        <v>28</v>
      </c>
      <c r="L39" s="25" t="s">
        <v>30</v>
      </c>
      <c r="M39" s="25" t="s">
        <v>28</v>
      </c>
      <c r="N39" s="25" t="s">
        <v>30</v>
      </c>
      <c r="O39" s="25" t="s">
        <v>28</v>
      </c>
      <c r="P39" s="25" t="s">
        <v>30</v>
      </c>
      <c r="Q39" s="25" t="s">
        <v>28</v>
      </c>
      <c r="R39" s="25" t="s">
        <v>30</v>
      </c>
      <c r="S39" s="25" t="s">
        <v>28</v>
      </c>
      <c r="T39" s="25" t="s">
        <v>30</v>
      </c>
      <c r="U39" s="25" t="s">
        <v>28</v>
      </c>
      <c r="V39" s="25" t="s">
        <v>30</v>
      </c>
      <c r="W39" s="25" t="s">
        <v>28</v>
      </c>
      <c r="X39" s="25" t="s">
        <v>30</v>
      </c>
      <c r="Y39" s="25" t="s">
        <v>28</v>
      </c>
      <c r="Z39" s="25" t="s">
        <v>30</v>
      </c>
      <c r="AA39" s="26" t="s">
        <v>28</v>
      </c>
      <c r="AB39" s="26" t="s">
        <v>30</v>
      </c>
    </row>
    <row r="40" spans="1:28" s="29" customFormat="1" ht="13.5" customHeight="1" x14ac:dyDescent="0.25">
      <c r="A40" s="1"/>
      <c r="B40" s="28" t="s">
        <v>8</v>
      </c>
      <c r="C40" s="69">
        <f>SUM(C41:C48)</f>
        <v>0</v>
      </c>
      <c r="D40" s="69">
        <f t="shared" ref="D40:AB40" si="3">SUM(D41:D48)</f>
        <v>0</v>
      </c>
      <c r="E40" s="69">
        <f t="shared" si="3"/>
        <v>0</v>
      </c>
      <c r="F40" s="69">
        <f t="shared" si="3"/>
        <v>0</v>
      </c>
      <c r="G40" s="69">
        <f t="shared" si="3"/>
        <v>0</v>
      </c>
      <c r="H40" s="69">
        <f t="shared" si="3"/>
        <v>0</v>
      </c>
      <c r="I40" s="69">
        <f t="shared" si="3"/>
        <v>0</v>
      </c>
      <c r="J40" s="69">
        <f t="shared" si="3"/>
        <v>0</v>
      </c>
      <c r="K40" s="69">
        <f t="shared" si="3"/>
        <v>0</v>
      </c>
      <c r="L40" s="69">
        <f t="shared" si="3"/>
        <v>0</v>
      </c>
      <c r="M40" s="69">
        <f t="shared" si="3"/>
        <v>0</v>
      </c>
      <c r="N40" s="69">
        <f t="shared" si="3"/>
        <v>0</v>
      </c>
      <c r="O40" s="69">
        <f t="shared" si="3"/>
        <v>0</v>
      </c>
      <c r="P40" s="69">
        <f t="shared" si="3"/>
        <v>0</v>
      </c>
      <c r="Q40" s="69">
        <f t="shared" si="3"/>
        <v>0</v>
      </c>
      <c r="R40" s="69">
        <f t="shared" si="3"/>
        <v>0</v>
      </c>
      <c r="S40" s="69">
        <f t="shared" si="3"/>
        <v>0</v>
      </c>
      <c r="T40" s="69">
        <f t="shared" si="3"/>
        <v>0</v>
      </c>
      <c r="U40" s="69">
        <f t="shared" si="3"/>
        <v>0</v>
      </c>
      <c r="V40" s="69">
        <f t="shared" si="3"/>
        <v>0</v>
      </c>
      <c r="W40" s="69">
        <f t="shared" si="3"/>
        <v>0</v>
      </c>
      <c r="X40" s="69">
        <f t="shared" si="3"/>
        <v>0</v>
      </c>
      <c r="Y40" s="69">
        <f t="shared" si="3"/>
        <v>0</v>
      </c>
      <c r="Z40" s="69">
        <f t="shared" si="3"/>
        <v>0</v>
      </c>
      <c r="AA40" s="69">
        <f t="shared" si="3"/>
        <v>0</v>
      </c>
      <c r="AB40" s="69">
        <f t="shared" si="3"/>
        <v>0</v>
      </c>
    </row>
    <row r="41" spans="1:28" ht="15" x14ac:dyDescent="0.25">
      <c r="A41" s="1" t="s">
        <v>97</v>
      </c>
      <c r="B41" s="30" t="s">
        <v>5</v>
      </c>
      <c r="C41" s="31"/>
      <c r="D41" s="31"/>
      <c r="E41" s="31"/>
      <c r="F41" s="31"/>
      <c r="G41" s="31"/>
      <c r="H41" s="31"/>
      <c r="I41" s="31"/>
      <c r="J41" s="31"/>
      <c r="K41" s="31"/>
      <c r="L41" s="31"/>
      <c r="M41" s="31"/>
      <c r="N41" s="31"/>
      <c r="O41" s="31"/>
      <c r="P41" s="31"/>
      <c r="Q41" s="31"/>
      <c r="R41" s="31"/>
      <c r="S41" s="31"/>
      <c r="T41" s="32"/>
      <c r="U41" s="32"/>
      <c r="V41" s="32"/>
      <c r="W41" s="32"/>
      <c r="X41" s="32"/>
      <c r="Y41" s="32"/>
      <c r="Z41" s="32"/>
      <c r="AA41" s="69">
        <f t="shared" ref="AA41:AA48" si="4">SUM(Y41,W41,U41,S41,Q41,O41,M41,K41,I41,G41,E41,C41)</f>
        <v>0</v>
      </c>
      <c r="AB41" s="69">
        <f t="shared" ref="AB41:AB48" si="5">SUM(Z41,X41,V41,T41,R41,P41,N41,L41,J41,H41,F41,D41)</f>
        <v>0</v>
      </c>
    </row>
    <row r="42" spans="1:28" ht="15" x14ac:dyDescent="0.25">
      <c r="A42" s="1" t="s">
        <v>97</v>
      </c>
      <c r="B42" s="30" t="s">
        <v>102</v>
      </c>
      <c r="C42" s="33"/>
      <c r="D42" s="33"/>
      <c r="E42" s="33"/>
      <c r="F42" s="33"/>
      <c r="G42" s="33"/>
      <c r="H42" s="33"/>
      <c r="I42" s="33"/>
      <c r="J42" s="33"/>
      <c r="K42" s="33"/>
      <c r="L42" s="33"/>
      <c r="M42" s="33"/>
      <c r="N42" s="33"/>
      <c r="O42" s="33"/>
      <c r="P42" s="33"/>
      <c r="Q42" s="33"/>
      <c r="R42" s="33"/>
      <c r="S42" s="33"/>
      <c r="T42" s="33"/>
      <c r="U42" s="33"/>
      <c r="V42" s="33"/>
      <c r="W42" s="33"/>
      <c r="X42" s="33"/>
      <c r="Y42" s="33"/>
      <c r="Z42" s="33"/>
      <c r="AA42" s="69">
        <f t="shared" si="4"/>
        <v>0</v>
      </c>
      <c r="AB42" s="69">
        <f t="shared" si="5"/>
        <v>0</v>
      </c>
    </row>
    <row r="43" spans="1:28" ht="15" x14ac:dyDescent="0.25">
      <c r="A43" s="1" t="s">
        <v>97</v>
      </c>
      <c r="B43" s="30" t="s">
        <v>6</v>
      </c>
      <c r="C43" s="31"/>
      <c r="D43" s="31"/>
      <c r="E43" s="31"/>
      <c r="F43" s="31"/>
      <c r="G43" s="31"/>
      <c r="H43" s="31"/>
      <c r="I43" s="31"/>
      <c r="J43" s="31"/>
      <c r="K43" s="31"/>
      <c r="L43" s="31"/>
      <c r="M43" s="31"/>
      <c r="N43" s="31"/>
      <c r="O43" s="31"/>
      <c r="P43" s="31"/>
      <c r="Q43" s="31"/>
      <c r="R43" s="31"/>
      <c r="S43" s="31"/>
      <c r="T43" s="32"/>
      <c r="U43" s="32"/>
      <c r="V43" s="32"/>
      <c r="W43" s="32"/>
      <c r="X43" s="32"/>
      <c r="Y43" s="32"/>
      <c r="Z43" s="32"/>
      <c r="AA43" s="69">
        <f t="shared" si="4"/>
        <v>0</v>
      </c>
      <c r="AB43" s="69">
        <f t="shared" si="5"/>
        <v>0</v>
      </c>
    </row>
    <row r="44" spans="1:28" ht="15" x14ac:dyDescent="0.25">
      <c r="A44" s="1" t="s">
        <v>97</v>
      </c>
      <c r="B44" s="30" t="s">
        <v>7</v>
      </c>
      <c r="C44" s="33"/>
      <c r="D44" s="33"/>
      <c r="E44" s="33"/>
      <c r="F44" s="33"/>
      <c r="G44" s="33"/>
      <c r="H44" s="33"/>
      <c r="I44" s="33"/>
      <c r="J44" s="33"/>
      <c r="K44" s="33"/>
      <c r="L44" s="33"/>
      <c r="M44" s="33"/>
      <c r="N44" s="33"/>
      <c r="O44" s="33"/>
      <c r="P44" s="33"/>
      <c r="Q44" s="33"/>
      <c r="R44" s="33"/>
      <c r="S44" s="33"/>
      <c r="T44" s="33"/>
      <c r="U44" s="33"/>
      <c r="V44" s="33"/>
      <c r="W44" s="33"/>
      <c r="X44" s="33"/>
      <c r="Y44" s="33"/>
      <c r="Z44" s="33"/>
      <c r="AA44" s="69">
        <f t="shared" si="4"/>
        <v>0</v>
      </c>
      <c r="AB44" s="69">
        <f t="shared" si="5"/>
        <v>0</v>
      </c>
    </row>
    <row r="45" spans="1:28" ht="15" x14ac:dyDescent="0.25">
      <c r="A45" s="1" t="s">
        <v>97</v>
      </c>
      <c r="B45" s="30" t="s">
        <v>23</v>
      </c>
      <c r="C45" s="31"/>
      <c r="D45" s="31"/>
      <c r="E45" s="31"/>
      <c r="F45" s="31"/>
      <c r="G45" s="31"/>
      <c r="H45" s="31"/>
      <c r="I45" s="31"/>
      <c r="J45" s="31"/>
      <c r="K45" s="31"/>
      <c r="L45" s="31"/>
      <c r="M45" s="31"/>
      <c r="N45" s="31"/>
      <c r="O45" s="31"/>
      <c r="P45" s="31"/>
      <c r="Q45" s="31"/>
      <c r="R45" s="31"/>
      <c r="S45" s="31"/>
      <c r="T45" s="32"/>
      <c r="U45" s="32"/>
      <c r="V45" s="32"/>
      <c r="W45" s="32"/>
      <c r="X45" s="32"/>
      <c r="Y45" s="32"/>
      <c r="Z45" s="32"/>
      <c r="AA45" s="69">
        <f t="shared" si="4"/>
        <v>0</v>
      </c>
      <c r="AB45" s="69">
        <f t="shared" si="5"/>
        <v>0</v>
      </c>
    </row>
    <row r="46" spans="1:28" ht="15" x14ac:dyDescent="0.25">
      <c r="A46" s="1" t="s">
        <v>97</v>
      </c>
      <c r="B46" s="30" t="s">
        <v>24</v>
      </c>
      <c r="C46" s="33"/>
      <c r="D46" s="33"/>
      <c r="E46" s="33"/>
      <c r="F46" s="33"/>
      <c r="G46" s="33"/>
      <c r="H46" s="33"/>
      <c r="I46" s="33"/>
      <c r="J46" s="33"/>
      <c r="K46" s="33"/>
      <c r="L46" s="33"/>
      <c r="M46" s="33"/>
      <c r="N46" s="33"/>
      <c r="O46" s="33"/>
      <c r="P46" s="33"/>
      <c r="Q46" s="33"/>
      <c r="R46" s="33"/>
      <c r="S46" s="33"/>
      <c r="T46" s="33"/>
      <c r="U46" s="33"/>
      <c r="V46" s="33"/>
      <c r="W46" s="33"/>
      <c r="X46" s="33"/>
      <c r="Y46" s="33"/>
      <c r="Z46" s="33"/>
      <c r="AA46" s="69">
        <f t="shared" si="4"/>
        <v>0</v>
      </c>
      <c r="AB46" s="69">
        <f t="shared" si="5"/>
        <v>0</v>
      </c>
    </row>
    <row r="47" spans="1:28" ht="15" x14ac:dyDescent="0.25">
      <c r="A47" s="1" t="s">
        <v>97</v>
      </c>
      <c r="B47" s="30" t="s">
        <v>25</v>
      </c>
      <c r="C47" s="31"/>
      <c r="D47" s="31"/>
      <c r="E47" s="31"/>
      <c r="F47" s="31"/>
      <c r="G47" s="31"/>
      <c r="H47" s="31"/>
      <c r="I47" s="31"/>
      <c r="J47" s="31"/>
      <c r="K47" s="31"/>
      <c r="L47" s="31"/>
      <c r="M47" s="31"/>
      <c r="N47" s="31"/>
      <c r="O47" s="31"/>
      <c r="P47" s="31"/>
      <c r="Q47" s="31"/>
      <c r="R47" s="31"/>
      <c r="S47" s="31"/>
      <c r="T47" s="32"/>
      <c r="U47" s="32"/>
      <c r="V47" s="32"/>
      <c r="W47" s="32"/>
      <c r="X47" s="32"/>
      <c r="Y47" s="32"/>
      <c r="Z47" s="32"/>
      <c r="AA47" s="69">
        <f t="shared" si="4"/>
        <v>0</v>
      </c>
      <c r="AB47" s="69">
        <f t="shared" si="5"/>
        <v>0</v>
      </c>
    </row>
    <row r="48" spans="1:28" ht="15" x14ac:dyDescent="0.25">
      <c r="A48" s="1" t="s">
        <v>97</v>
      </c>
      <c r="B48" s="30" t="s">
        <v>26</v>
      </c>
      <c r="C48" s="33"/>
      <c r="D48" s="33"/>
      <c r="E48" s="33"/>
      <c r="F48" s="33"/>
      <c r="G48" s="33"/>
      <c r="H48" s="33"/>
      <c r="I48" s="33"/>
      <c r="J48" s="33"/>
      <c r="K48" s="33"/>
      <c r="L48" s="33"/>
      <c r="M48" s="33"/>
      <c r="N48" s="33"/>
      <c r="O48" s="33"/>
      <c r="P48" s="33"/>
      <c r="Q48" s="33"/>
      <c r="R48" s="33"/>
      <c r="S48" s="33"/>
      <c r="T48" s="33"/>
      <c r="U48" s="33"/>
      <c r="V48" s="33"/>
      <c r="W48" s="33"/>
      <c r="X48" s="33"/>
      <c r="Y48" s="33"/>
      <c r="Z48" s="33"/>
      <c r="AA48" s="74">
        <f t="shared" si="4"/>
        <v>0</v>
      </c>
      <c r="AB48" s="74">
        <f t="shared" si="5"/>
        <v>0</v>
      </c>
    </row>
    <row r="49" spans="1:28" ht="15" x14ac:dyDescent="0.25">
      <c r="B49" s="34" t="s">
        <v>88</v>
      </c>
      <c r="C49" s="70">
        <f>SUM(C50:C56)</f>
        <v>0</v>
      </c>
      <c r="D49" s="70">
        <f t="shared" ref="D49:AB49" si="6">SUM(D50:D56)</f>
        <v>0</v>
      </c>
      <c r="E49" s="70">
        <f t="shared" si="6"/>
        <v>0</v>
      </c>
      <c r="F49" s="70">
        <f t="shared" si="6"/>
        <v>0</v>
      </c>
      <c r="G49" s="70">
        <f t="shared" si="6"/>
        <v>0</v>
      </c>
      <c r="H49" s="70">
        <f t="shared" si="6"/>
        <v>0</v>
      </c>
      <c r="I49" s="70">
        <f t="shared" si="6"/>
        <v>0</v>
      </c>
      <c r="J49" s="70">
        <f t="shared" si="6"/>
        <v>0</v>
      </c>
      <c r="K49" s="70">
        <f t="shared" si="6"/>
        <v>0</v>
      </c>
      <c r="L49" s="70">
        <f t="shared" si="6"/>
        <v>0</v>
      </c>
      <c r="M49" s="70">
        <f t="shared" si="6"/>
        <v>0</v>
      </c>
      <c r="N49" s="70">
        <f t="shared" si="6"/>
        <v>0</v>
      </c>
      <c r="O49" s="70">
        <f t="shared" si="6"/>
        <v>0</v>
      </c>
      <c r="P49" s="70">
        <f t="shared" si="6"/>
        <v>0</v>
      </c>
      <c r="Q49" s="70">
        <f t="shared" si="6"/>
        <v>0</v>
      </c>
      <c r="R49" s="70">
        <f t="shared" si="6"/>
        <v>0</v>
      </c>
      <c r="S49" s="70">
        <f t="shared" si="6"/>
        <v>0</v>
      </c>
      <c r="T49" s="70">
        <f t="shared" si="6"/>
        <v>0</v>
      </c>
      <c r="U49" s="70">
        <f t="shared" si="6"/>
        <v>0</v>
      </c>
      <c r="V49" s="70">
        <f t="shared" si="6"/>
        <v>0</v>
      </c>
      <c r="W49" s="70">
        <f t="shared" si="6"/>
        <v>0</v>
      </c>
      <c r="X49" s="70">
        <f t="shared" si="6"/>
        <v>0</v>
      </c>
      <c r="Y49" s="70">
        <f t="shared" si="6"/>
        <v>0</v>
      </c>
      <c r="Z49" s="70">
        <f t="shared" si="6"/>
        <v>0</v>
      </c>
      <c r="AA49" s="70">
        <f t="shared" si="6"/>
        <v>0</v>
      </c>
      <c r="AB49" s="70">
        <f t="shared" si="6"/>
        <v>0</v>
      </c>
    </row>
    <row r="50" spans="1:28" ht="15" x14ac:dyDescent="0.25">
      <c r="A50" s="1" t="s">
        <v>97</v>
      </c>
      <c r="B50" s="30" t="s">
        <v>64</v>
      </c>
      <c r="C50" s="31"/>
      <c r="D50" s="31"/>
      <c r="E50" s="31"/>
      <c r="F50" s="31"/>
      <c r="G50" s="31"/>
      <c r="H50" s="31"/>
      <c r="I50" s="31"/>
      <c r="J50" s="31"/>
      <c r="K50" s="31"/>
      <c r="L50" s="31"/>
      <c r="M50" s="31"/>
      <c r="N50" s="31"/>
      <c r="O50" s="31"/>
      <c r="P50" s="31"/>
      <c r="Q50" s="31"/>
      <c r="R50" s="31"/>
      <c r="S50" s="31"/>
      <c r="T50" s="32"/>
      <c r="U50" s="32"/>
      <c r="V50" s="32"/>
      <c r="W50" s="32"/>
      <c r="X50" s="32"/>
      <c r="Y50" s="32"/>
      <c r="Z50" s="32"/>
      <c r="AA50" s="75">
        <f t="shared" ref="AA50:AB52" si="7">SUM(Y50,W50,U50,S50,Q50,O50,M50,K50,I50,G50,E50,C50)</f>
        <v>0</v>
      </c>
      <c r="AB50" s="75">
        <f t="shared" si="7"/>
        <v>0</v>
      </c>
    </row>
    <row r="51" spans="1:28" ht="15" x14ac:dyDescent="0.25">
      <c r="A51" s="1" t="s">
        <v>97</v>
      </c>
      <c r="B51" s="35" t="s">
        <v>65</v>
      </c>
      <c r="C51" s="36"/>
      <c r="D51" s="36"/>
      <c r="E51" s="36"/>
      <c r="F51" s="36"/>
      <c r="G51" s="36"/>
      <c r="H51" s="36"/>
      <c r="I51" s="36"/>
      <c r="J51" s="36"/>
      <c r="K51" s="36"/>
      <c r="L51" s="36"/>
      <c r="M51" s="36"/>
      <c r="N51" s="36"/>
      <c r="O51" s="36"/>
      <c r="P51" s="36"/>
      <c r="Q51" s="36"/>
      <c r="R51" s="36"/>
      <c r="S51" s="36"/>
      <c r="T51" s="36"/>
      <c r="U51" s="36"/>
      <c r="V51" s="36"/>
      <c r="W51" s="36"/>
      <c r="X51" s="36"/>
      <c r="Y51" s="36"/>
      <c r="Z51" s="36"/>
      <c r="AA51" s="75">
        <f t="shared" si="7"/>
        <v>0</v>
      </c>
      <c r="AB51" s="75">
        <f t="shared" si="7"/>
        <v>0</v>
      </c>
    </row>
    <row r="52" spans="1:28" ht="15" x14ac:dyDescent="0.25">
      <c r="A52" s="1" t="s">
        <v>97</v>
      </c>
      <c r="B52" s="30" t="s">
        <v>66</v>
      </c>
      <c r="C52" s="31"/>
      <c r="D52" s="31"/>
      <c r="E52" s="31"/>
      <c r="F52" s="31"/>
      <c r="G52" s="31"/>
      <c r="H52" s="31"/>
      <c r="I52" s="31"/>
      <c r="J52" s="31"/>
      <c r="K52" s="31"/>
      <c r="L52" s="31"/>
      <c r="M52" s="31"/>
      <c r="N52" s="31"/>
      <c r="O52" s="31"/>
      <c r="P52" s="31"/>
      <c r="Q52" s="31"/>
      <c r="R52" s="31"/>
      <c r="S52" s="31"/>
      <c r="T52" s="32"/>
      <c r="U52" s="32"/>
      <c r="V52" s="32"/>
      <c r="W52" s="32"/>
      <c r="X52" s="32"/>
      <c r="Y52" s="32"/>
      <c r="Z52" s="32"/>
      <c r="AA52" s="75">
        <f t="shared" si="7"/>
        <v>0</v>
      </c>
      <c r="AB52" s="75">
        <f t="shared" si="7"/>
        <v>0</v>
      </c>
    </row>
    <row r="53" spans="1:28" ht="15" x14ac:dyDescent="0.25">
      <c r="A53" s="1" t="s">
        <v>97</v>
      </c>
      <c r="B53" s="35" t="s">
        <v>68</v>
      </c>
      <c r="C53" s="36"/>
      <c r="D53" s="36"/>
      <c r="E53" s="36"/>
      <c r="F53" s="36"/>
      <c r="G53" s="36"/>
      <c r="H53" s="36"/>
      <c r="I53" s="36"/>
      <c r="J53" s="36"/>
      <c r="K53" s="36"/>
      <c r="L53" s="36"/>
      <c r="M53" s="36"/>
      <c r="N53" s="36"/>
      <c r="O53" s="36"/>
      <c r="P53" s="36"/>
      <c r="Q53" s="36"/>
      <c r="R53" s="36"/>
      <c r="S53" s="36"/>
      <c r="T53" s="36"/>
      <c r="U53" s="36"/>
      <c r="V53" s="36"/>
      <c r="W53" s="36"/>
      <c r="X53" s="36"/>
      <c r="Y53" s="36"/>
      <c r="Z53" s="36"/>
      <c r="AA53" s="75">
        <f t="shared" ref="AA53:AB56" si="8">SUM(Y53,W53,U53,S53,Q53,O53,M53,K53,I53,G53,E53,C53)</f>
        <v>0</v>
      </c>
      <c r="AB53" s="75">
        <f t="shared" si="8"/>
        <v>0</v>
      </c>
    </row>
    <row r="54" spans="1:28" s="38" customFormat="1" ht="15" x14ac:dyDescent="0.25">
      <c r="A54" s="1" t="s">
        <v>97</v>
      </c>
      <c r="B54" s="37" t="s">
        <v>67</v>
      </c>
      <c r="C54" s="32"/>
      <c r="D54" s="32"/>
      <c r="E54" s="32"/>
      <c r="F54" s="32"/>
      <c r="G54" s="32"/>
      <c r="H54" s="32"/>
      <c r="I54" s="32"/>
      <c r="J54" s="32"/>
      <c r="K54" s="32"/>
      <c r="L54" s="32"/>
      <c r="M54" s="32"/>
      <c r="N54" s="32"/>
      <c r="O54" s="32"/>
      <c r="P54" s="32"/>
      <c r="Q54" s="32"/>
      <c r="R54" s="32"/>
      <c r="S54" s="32"/>
      <c r="T54" s="32"/>
      <c r="U54" s="32"/>
      <c r="V54" s="32"/>
      <c r="W54" s="32"/>
      <c r="X54" s="32"/>
      <c r="Y54" s="32"/>
      <c r="Z54" s="32"/>
      <c r="AA54" s="75">
        <f t="shared" si="8"/>
        <v>0</v>
      </c>
      <c r="AB54" s="75">
        <f t="shared" si="8"/>
        <v>0</v>
      </c>
    </row>
    <row r="55" spans="1:28" ht="15" x14ac:dyDescent="0.25">
      <c r="A55" s="1" t="s">
        <v>97</v>
      </c>
      <c r="B55" s="35" t="s">
        <v>80</v>
      </c>
      <c r="C55" s="36"/>
      <c r="D55" s="36"/>
      <c r="E55" s="36"/>
      <c r="F55" s="36"/>
      <c r="G55" s="36"/>
      <c r="H55" s="36"/>
      <c r="I55" s="36"/>
      <c r="J55" s="36"/>
      <c r="K55" s="36"/>
      <c r="L55" s="36"/>
      <c r="M55" s="36"/>
      <c r="N55" s="36"/>
      <c r="O55" s="36"/>
      <c r="P55" s="36"/>
      <c r="Q55" s="36"/>
      <c r="R55" s="36"/>
      <c r="S55" s="36"/>
      <c r="T55" s="36"/>
      <c r="U55" s="36"/>
      <c r="V55" s="36"/>
      <c r="W55" s="36"/>
      <c r="X55" s="36"/>
      <c r="Y55" s="36"/>
      <c r="Z55" s="36"/>
      <c r="AA55" s="75">
        <f t="shared" si="8"/>
        <v>0</v>
      </c>
      <c r="AB55" s="75">
        <f t="shared" si="8"/>
        <v>0</v>
      </c>
    </row>
    <row r="56" spans="1:28" ht="15.75" x14ac:dyDescent="0.3">
      <c r="A56" s="1" t="s">
        <v>97</v>
      </c>
      <c r="B56" s="1" t="s">
        <v>63</v>
      </c>
      <c r="C56" s="39"/>
      <c r="D56" s="39"/>
      <c r="E56" s="39"/>
      <c r="F56" s="39"/>
      <c r="G56" s="39"/>
      <c r="H56" s="39"/>
      <c r="I56" s="39"/>
      <c r="J56" s="39"/>
      <c r="K56" s="39"/>
      <c r="L56" s="39"/>
      <c r="M56" s="39"/>
      <c r="N56" s="39"/>
      <c r="O56" s="39"/>
      <c r="P56" s="39"/>
      <c r="Q56" s="39"/>
      <c r="R56" s="39"/>
      <c r="S56" s="40"/>
      <c r="T56" s="40"/>
      <c r="U56" s="40"/>
      <c r="V56" s="40"/>
      <c r="W56" s="40"/>
      <c r="X56" s="40"/>
      <c r="Y56" s="40"/>
      <c r="Z56" s="40"/>
      <c r="AA56" s="75">
        <f t="shared" si="8"/>
        <v>0</v>
      </c>
      <c r="AB56" s="75">
        <f t="shared" si="8"/>
        <v>0</v>
      </c>
    </row>
    <row r="57" spans="1:28" ht="15" x14ac:dyDescent="0.25">
      <c r="B57" s="41" t="s">
        <v>79</v>
      </c>
      <c r="C57" s="71">
        <f>SUM(C58:C72)</f>
        <v>0</v>
      </c>
      <c r="D57" s="71">
        <f t="shared" ref="D57:AB57" si="9">SUM(D58:D72)</f>
        <v>0</v>
      </c>
      <c r="E57" s="71">
        <f t="shared" si="9"/>
        <v>0</v>
      </c>
      <c r="F57" s="71">
        <f t="shared" si="9"/>
        <v>0</v>
      </c>
      <c r="G57" s="71">
        <f t="shared" si="9"/>
        <v>0</v>
      </c>
      <c r="H57" s="71">
        <f t="shared" si="9"/>
        <v>0</v>
      </c>
      <c r="I57" s="71">
        <f t="shared" si="9"/>
        <v>0</v>
      </c>
      <c r="J57" s="71">
        <f t="shared" si="9"/>
        <v>0</v>
      </c>
      <c r="K57" s="71">
        <f t="shared" si="9"/>
        <v>0</v>
      </c>
      <c r="L57" s="71">
        <f t="shared" si="9"/>
        <v>0</v>
      </c>
      <c r="M57" s="71">
        <f t="shared" si="9"/>
        <v>0</v>
      </c>
      <c r="N57" s="71">
        <f t="shared" si="9"/>
        <v>0</v>
      </c>
      <c r="O57" s="71">
        <f t="shared" si="9"/>
        <v>0</v>
      </c>
      <c r="P57" s="71">
        <f t="shared" si="9"/>
        <v>0</v>
      </c>
      <c r="Q57" s="71">
        <f t="shared" si="9"/>
        <v>0</v>
      </c>
      <c r="R57" s="71">
        <f t="shared" si="9"/>
        <v>0</v>
      </c>
      <c r="S57" s="71">
        <f t="shared" si="9"/>
        <v>0</v>
      </c>
      <c r="T57" s="71">
        <f t="shared" si="9"/>
        <v>0</v>
      </c>
      <c r="U57" s="71">
        <f t="shared" si="9"/>
        <v>0</v>
      </c>
      <c r="V57" s="71">
        <f t="shared" si="9"/>
        <v>0</v>
      </c>
      <c r="W57" s="71">
        <f t="shared" si="9"/>
        <v>0</v>
      </c>
      <c r="X57" s="71">
        <f t="shared" si="9"/>
        <v>0</v>
      </c>
      <c r="Y57" s="71">
        <f t="shared" si="9"/>
        <v>0</v>
      </c>
      <c r="Z57" s="71">
        <f t="shared" si="9"/>
        <v>0</v>
      </c>
      <c r="AA57" s="71">
        <f>SUM(AA58:AA72)</f>
        <v>0</v>
      </c>
      <c r="AB57" s="71">
        <f t="shared" si="9"/>
        <v>0</v>
      </c>
    </row>
    <row r="58" spans="1:28" ht="15" x14ac:dyDescent="0.25">
      <c r="A58" s="1" t="s">
        <v>97</v>
      </c>
      <c r="B58" s="30" t="s">
        <v>54</v>
      </c>
      <c r="C58" s="31"/>
      <c r="D58" s="31"/>
      <c r="E58" s="31"/>
      <c r="F58" s="31"/>
      <c r="G58" s="31"/>
      <c r="H58" s="31"/>
      <c r="I58" s="31"/>
      <c r="J58" s="31"/>
      <c r="K58" s="31"/>
      <c r="L58" s="31"/>
      <c r="M58" s="31"/>
      <c r="N58" s="31"/>
      <c r="O58" s="31"/>
      <c r="P58" s="31"/>
      <c r="Q58" s="31"/>
      <c r="R58" s="31"/>
      <c r="S58" s="31"/>
      <c r="T58" s="31"/>
      <c r="U58" s="31"/>
      <c r="V58" s="31"/>
      <c r="W58" s="31"/>
      <c r="X58" s="31"/>
      <c r="Y58" s="31"/>
      <c r="Z58" s="31"/>
      <c r="AA58" s="76">
        <f>SUM(Y58,W58,U58,S58,Q58,O58,M58,K58,I58,G58,E58,C58)</f>
        <v>0</v>
      </c>
      <c r="AB58" s="76">
        <f>SUM(Z58,X58,V58,T58,R58,P58,N58,L58,J58,H58,F58,D58)</f>
        <v>0</v>
      </c>
    </row>
    <row r="59" spans="1:28" ht="15" x14ac:dyDescent="0.25">
      <c r="A59" s="1" t="s">
        <v>97</v>
      </c>
      <c r="B59" s="42" t="s">
        <v>53</v>
      </c>
      <c r="C59" s="43"/>
      <c r="D59" s="43"/>
      <c r="E59" s="43"/>
      <c r="F59" s="43"/>
      <c r="G59" s="43"/>
      <c r="H59" s="43"/>
      <c r="I59" s="43"/>
      <c r="J59" s="43"/>
      <c r="K59" s="43"/>
      <c r="L59" s="43"/>
      <c r="M59" s="43"/>
      <c r="N59" s="43"/>
      <c r="O59" s="43"/>
      <c r="P59" s="43"/>
      <c r="Q59" s="43"/>
      <c r="R59" s="43"/>
      <c r="S59" s="43"/>
      <c r="T59" s="43"/>
      <c r="U59" s="43"/>
      <c r="V59" s="43"/>
      <c r="W59" s="43"/>
      <c r="X59" s="43"/>
      <c r="Y59" s="43"/>
      <c r="Z59" s="43"/>
      <c r="AA59" s="76">
        <f t="shared" ref="AA59:AA72" si="10">SUM(Y59,W59,U59,S59,Q59,O59,M59,K59,I59,G59,E59,C59)</f>
        <v>0</v>
      </c>
      <c r="AB59" s="76">
        <f t="shared" ref="AB59:AB72" si="11">SUM(Z59,X59,V59,T59,R59,P59,N59,L59,J59,H59,F59,D59)</f>
        <v>0</v>
      </c>
    </row>
    <row r="60" spans="1:28" ht="15" x14ac:dyDescent="0.25">
      <c r="A60" s="1" t="s">
        <v>97</v>
      </c>
      <c r="B60" s="30" t="s">
        <v>55</v>
      </c>
      <c r="C60" s="31"/>
      <c r="D60" s="31"/>
      <c r="E60" s="31"/>
      <c r="F60" s="31"/>
      <c r="G60" s="31"/>
      <c r="H60" s="31"/>
      <c r="I60" s="31"/>
      <c r="J60" s="31"/>
      <c r="K60" s="31"/>
      <c r="L60" s="31"/>
      <c r="M60" s="31"/>
      <c r="N60" s="31"/>
      <c r="O60" s="31"/>
      <c r="P60" s="31"/>
      <c r="Q60" s="31"/>
      <c r="R60" s="31"/>
      <c r="S60" s="31"/>
      <c r="T60" s="31"/>
      <c r="U60" s="31"/>
      <c r="V60" s="31"/>
      <c r="W60" s="31"/>
      <c r="X60" s="31"/>
      <c r="Y60" s="31"/>
      <c r="Z60" s="31"/>
      <c r="AA60" s="76">
        <f t="shared" si="10"/>
        <v>0</v>
      </c>
      <c r="AB60" s="76">
        <f t="shared" si="11"/>
        <v>0</v>
      </c>
    </row>
    <row r="61" spans="1:28" ht="15" x14ac:dyDescent="0.25">
      <c r="A61" s="1" t="s">
        <v>97</v>
      </c>
      <c r="B61" s="42" t="s">
        <v>56</v>
      </c>
      <c r="C61" s="43"/>
      <c r="D61" s="43"/>
      <c r="E61" s="43"/>
      <c r="F61" s="43"/>
      <c r="G61" s="43"/>
      <c r="H61" s="43"/>
      <c r="I61" s="43"/>
      <c r="J61" s="43"/>
      <c r="K61" s="43"/>
      <c r="L61" s="43"/>
      <c r="M61" s="43"/>
      <c r="N61" s="43"/>
      <c r="O61" s="43"/>
      <c r="P61" s="43"/>
      <c r="Q61" s="43"/>
      <c r="R61" s="43"/>
      <c r="S61" s="43"/>
      <c r="T61" s="43"/>
      <c r="U61" s="43"/>
      <c r="V61" s="43"/>
      <c r="W61" s="43"/>
      <c r="X61" s="43"/>
      <c r="Y61" s="43"/>
      <c r="Z61" s="43"/>
      <c r="AA61" s="76">
        <f t="shared" si="10"/>
        <v>0</v>
      </c>
      <c r="AB61" s="76">
        <f t="shared" si="11"/>
        <v>0</v>
      </c>
    </row>
    <row r="62" spans="1:28" ht="15" x14ac:dyDescent="0.25">
      <c r="A62" s="1" t="s">
        <v>97</v>
      </c>
      <c r="B62" s="30" t="s">
        <v>50</v>
      </c>
      <c r="C62" s="31"/>
      <c r="D62" s="32"/>
      <c r="E62" s="31"/>
      <c r="F62" s="31"/>
      <c r="G62" s="31"/>
      <c r="H62" s="31"/>
      <c r="I62" s="31"/>
      <c r="J62" s="31"/>
      <c r="K62" s="31"/>
      <c r="L62" s="31"/>
      <c r="M62" s="31"/>
      <c r="N62" s="31"/>
      <c r="O62" s="31"/>
      <c r="P62" s="31"/>
      <c r="Q62" s="31"/>
      <c r="R62" s="31"/>
      <c r="S62" s="31"/>
      <c r="T62" s="31"/>
      <c r="U62" s="31"/>
      <c r="V62" s="31"/>
      <c r="W62" s="31"/>
      <c r="X62" s="31"/>
      <c r="Y62" s="31"/>
      <c r="Z62" s="31"/>
      <c r="AA62" s="76">
        <f t="shared" si="10"/>
        <v>0</v>
      </c>
      <c r="AB62" s="76">
        <f t="shared" si="11"/>
        <v>0</v>
      </c>
    </row>
    <row r="63" spans="1:28" ht="15" x14ac:dyDescent="0.25">
      <c r="A63" s="1" t="s">
        <v>97</v>
      </c>
      <c r="B63" s="42" t="s">
        <v>57</v>
      </c>
      <c r="C63" s="43"/>
      <c r="D63" s="43"/>
      <c r="E63" s="43"/>
      <c r="F63" s="43"/>
      <c r="G63" s="43"/>
      <c r="H63" s="43"/>
      <c r="I63" s="43"/>
      <c r="J63" s="43"/>
      <c r="K63" s="43"/>
      <c r="L63" s="43"/>
      <c r="M63" s="43"/>
      <c r="N63" s="43"/>
      <c r="O63" s="43"/>
      <c r="P63" s="43"/>
      <c r="Q63" s="43"/>
      <c r="R63" s="43"/>
      <c r="S63" s="43"/>
      <c r="T63" s="43"/>
      <c r="U63" s="43"/>
      <c r="V63" s="43"/>
      <c r="W63" s="43"/>
      <c r="X63" s="43"/>
      <c r="Y63" s="43"/>
      <c r="Z63" s="43"/>
      <c r="AA63" s="76">
        <f t="shared" si="10"/>
        <v>0</v>
      </c>
      <c r="AB63" s="76">
        <f t="shared" si="11"/>
        <v>0</v>
      </c>
    </row>
    <row r="64" spans="1:28" ht="15" x14ac:dyDescent="0.25">
      <c r="A64" s="1" t="s">
        <v>97</v>
      </c>
      <c r="B64" s="30" t="s">
        <v>58</v>
      </c>
      <c r="C64" s="31"/>
      <c r="D64" s="32"/>
      <c r="E64" s="31"/>
      <c r="F64" s="31"/>
      <c r="G64" s="31"/>
      <c r="H64" s="31"/>
      <c r="I64" s="31"/>
      <c r="J64" s="31"/>
      <c r="K64" s="31"/>
      <c r="L64" s="31"/>
      <c r="M64" s="31"/>
      <c r="N64" s="31"/>
      <c r="O64" s="31"/>
      <c r="P64" s="31"/>
      <c r="Q64" s="31"/>
      <c r="R64" s="31"/>
      <c r="S64" s="31"/>
      <c r="T64" s="31"/>
      <c r="U64" s="31"/>
      <c r="V64" s="31"/>
      <c r="W64" s="31"/>
      <c r="X64" s="31"/>
      <c r="Y64" s="31"/>
      <c r="Z64" s="31"/>
      <c r="AA64" s="76">
        <f t="shared" si="10"/>
        <v>0</v>
      </c>
      <c r="AB64" s="76">
        <f t="shared" si="11"/>
        <v>0</v>
      </c>
    </row>
    <row r="65" spans="1:28" ht="15" x14ac:dyDescent="0.25">
      <c r="A65" s="1" t="s">
        <v>97</v>
      </c>
      <c r="B65" s="42" t="s">
        <v>59</v>
      </c>
      <c r="C65" s="43"/>
      <c r="D65" s="43"/>
      <c r="E65" s="43"/>
      <c r="F65" s="43"/>
      <c r="G65" s="43"/>
      <c r="H65" s="43"/>
      <c r="I65" s="43"/>
      <c r="J65" s="43"/>
      <c r="K65" s="43"/>
      <c r="L65" s="43"/>
      <c r="M65" s="43"/>
      <c r="N65" s="43"/>
      <c r="O65" s="43"/>
      <c r="P65" s="43"/>
      <c r="Q65" s="43"/>
      <c r="R65" s="43"/>
      <c r="S65" s="43"/>
      <c r="T65" s="43"/>
      <c r="U65" s="43"/>
      <c r="V65" s="43"/>
      <c r="W65" s="43"/>
      <c r="X65" s="43"/>
      <c r="Y65" s="43"/>
      <c r="Z65" s="43"/>
      <c r="AA65" s="76">
        <f t="shared" si="10"/>
        <v>0</v>
      </c>
      <c r="AB65" s="76">
        <f t="shared" si="11"/>
        <v>0</v>
      </c>
    </row>
    <row r="66" spans="1:28" ht="15" x14ac:dyDescent="0.25">
      <c r="A66" s="1" t="s">
        <v>97</v>
      </c>
      <c r="B66" s="30" t="s">
        <v>60</v>
      </c>
      <c r="C66" s="31"/>
      <c r="D66" s="32"/>
      <c r="E66" s="31"/>
      <c r="F66" s="31"/>
      <c r="G66" s="31"/>
      <c r="H66" s="31"/>
      <c r="I66" s="31"/>
      <c r="J66" s="31"/>
      <c r="K66" s="31"/>
      <c r="L66" s="31"/>
      <c r="M66" s="31"/>
      <c r="N66" s="31"/>
      <c r="O66" s="31"/>
      <c r="P66" s="31"/>
      <c r="Q66" s="31"/>
      <c r="R66" s="31"/>
      <c r="S66" s="31"/>
      <c r="T66" s="31"/>
      <c r="U66" s="31"/>
      <c r="V66" s="31"/>
      <c r="W66" s="31"/>
      <c r="X66" s="31"/>
      <c r="Y66" s="31"/>
      <c r="Z66" s="31"/>
      <c r="AA66" s="76">
        <f t="shared" si="10"/>
        <v>0</v>
      </c>
      <c r="AB66" s="76">
        <f t="shared" si="11"/>
        <v>0</v>
      </c>
    </row>
    <row r="67" spans="1:28" ht="15" x14ac:dyDescent="0.25">
      <c r="A67" s="1" t="s">
        <v>97</v>
      </c>
      <c r="B67" s="42" t="s">
        <v>61</v>
      </c>
      <c r="C67" s="43"/>
      <c r="D67" s="43"/>
      <c r="E67" s="43"/>
      <c r="F67" s="43"/>
      <c r="G67" s="43"/>
      <c r="H67" s="43"/>
      <c r="I67" s="43"/>
      <c r="J67" s="43"/>
      <c r="K67" s="43"/>
      <c r="L67" s="43"/>
      <c r="M67" s="43"/>
      <c r="N67" s="43"/>
      <c r="O67" s="43"/>
      <c r="P67" s="43"/>
      <c r="Q67" s="43"/>
      <c r="R67" s="43"/>
      <c r="S67" s="43"/>
      <c r="T67" s="43"/>
      <c r="U67" s="43"/>
      <c r="V67" s="43"/>
      <c r="W67" s="43"/>
      <c r="X67" s="43"/>
      <c r="Y67" s="43"/>
      <c r="Z67" s="43"/>
      <c r="AA67" s="76">
        <f t="shared" si="10"/>
        <v>0</v>
      </c>
      <c r="AB67" s="76">
        <f t="shared" si="11"/>
        <v>0</v>
      </c>
    </row>
    <row r="68" spans="1:28" ht="15" x14ac:dyDescent="0.25">
      <c r="A68" s="1" t="s">
        <v>97</v>
      </c>
      <c r="B68" s="30" t="s">
        <v>62</v>
      </c>
      <c r="C68" s="31"/>
      <c r="D68" s="32"/>
      <c r="E68" s="31"/>
      <c r="F68" s="31"/>
      <c r="G68" s="31"/>
      <c r="H68" s="31"/>
      <c r="I68" s="31"/>
      <c r="J68" s="31"/>
      <c r="K68" s="31"/>
      <c r="L68" s="31"/>
      <c r="M68" s="31"/>
      <c r="N68" s="31"/>
      <c r="O68" s="31"/>
      <c r="P68" s="31"/>
      <c r="Q68" s="31"/>
      <c r="R68" s="31"/>
      <c r="S68" s="31"/>
      <c r="T68" s="31"/>
      <c r="U68" s="31"/>
      <c r="V68" s="31"/>
      <c r="W68" s="31"/>
      <c r="X68" s="31"/>
      <c r="Y68" s="31"/>
      <c r="Z68" s="31"/>
      <c r="AA68" s="76">
        <f t="shared" si="10"/>
        <v>0</v>
      </c>
      <c r="AB68" s="76">
        <f t="shared" si="11"/>
        <v>0</v>
      </c>
    </row>
    <row r="69" spans="1:28" ht="15" x14ac:dyDescent="0.25">
      <c r="A69" s="1" t="s">
        <v>97</v>
      </c>
      <c r="B69" s="42" t="s">
        <v>51</v>
      </c>
      <c r="C69" s="43"/>
      <c r="D69" s="43"/>
      <c r="E69" s="43"/>
      <c r="F69" s="43"/>
      <c r="G69" s="43"/>
      <c r="H69" s="43"/>
      <c r="I69" s="43"/>
      <c r="J69" s="43"/>
      <c r="K69" s="43"/>
      <c r="L69" s="43"/>
      <c r="M69" s="43"/>
      <c r="N69" s="43"/>
      <c r="O69" s="43"/>
      <c r="P69" s="43"/>
      <c r="Q69" s="43"/>
      <c r="R69" s="43"/>
      <c r="S69" s="43"/>
      <c r="T69" s="43"/>
      <c r="U69" s="43"/>
      <c r="V69" s="43"/>
      <c r="W69" s="43"/>
      <c r="X69" s="43"/>
      <c r="Y69" s="43"/>
      <c r="Z69" s="43"/>
      <c r="AA69" s="76">
        <f t="shared" si="10"/>
        <v>0</v>
      </c>
      <c r="AB69" s="76">
        <f t="shared" si="11"/>
        <v>0</v>
      </c>
    </row>
    <row r="70" spans="1:28" ht="15" x14ac:dyDescent="0.25">
      <c r="A70" s="1" t="s">
        <v>97</v>
      </c>
      <c r="B70" s="30" t="s">
        <v>52</v>
      </c>
      <c r="C70" s="31"/>
      <c r="D70" s="32"/>
      <c r="E70" s="31"/>
      <c r="F70" s="31"/>
      <c r="G70" s="31"/>
      <c r="H70" s="31"/>
      <c r="I70" s="31"/>
      <c r="J70" s="31"/>
      <c r="K70" s="31"/>
      <c r="L70" s="31"/>
      <c r="M70" s="31"/>
      <c r="N70" s="31"/>
      <c r="O70" s="31"/>
      <c r="P70" s="31"/>
      <c r="Q70" s="31"/>
      <c r="R70" s="31"/>
      <c r="S70" s="31"/>
      <c r="T70" s="31"/>
      <c r="U70" s="31"/>
      <c r="V70" s="31"/>
      <c r="W70" s="31"/>
      <c r="X70" s="31"/>
      <c r="Y70" s="31"/>
      <c r="Z70" s="31"/>
      <c r="AA70" s="76">
        <f t="shared" si="10"/>
        <v>0</v>
      </c>
      <c r="AB70" s="76">
        <f t="shared" si="11"/>
        <v>0</v>
      </c>
    </row>
    <row r="71" spans="1:28" ht="15" x14ac:dyDescent="0.25">
      <c r="A71" s="1" t="s">
        <v>97</v>
      </c>
      <c r="B71" s="42" t="s">
        <v>45</v>
      </c>
      <c r="C71" s="43"/>
      <c r="D71" s="43"/>
      <c r="E71" s="43"/>
      <c r="F71" s="43"/>
      <c r="G71" s="43"/>
      <c r="H71" s="43"/>
      <c r="I71" s="43"/>
      <c r="J71" s="43"/>
      <c r="K71" s="43"/>
      <c r="L71" s="43"/>
      <c r="M71" s="43"/>
      <c r="N71" s="43"/>
      <c r="O71" s="43"/>
      <c r="P71" s="43"/>
      <c r="Q71" s="43"/>
      <c r="R71" s="43"/>
      <c r="S71" s="43"/>
      <c r="T71" s="43"/>
      <c r="U71" s="43"/>
      <c r="V71" s="43"/>
      <c r="W71" s="43"/>
      <c r="X71" s="43"/>
      <c r="Y71" s="43"/>
      <c r="Z71" s="43"/>
      <c r="AA71" s="76">
        <f t="shared" si="10"/>
        <v>0</v>
      </c>
      <c r="AB71" s="76">
        <f t="shared" si="11"/>
        <v>0</v>
      </c>
    </row>
    <row r="72" spans="1:28" ht="15" x14ac:dyDescent="0.25">
      <c r="A72" s="1" t="s">
        <v>97</v>
      </c>
      <c r="B72" s="30" t="s">
        <v>63</v>
      </c>
      <c r="C72" s="31"/>
      <c r="D72" s="32"/>
      <c r="E72" s="31"/>
      <c r="F72" s="31"/>
      <c r="G72" s="31"/>
      <c r="H72" s="31"/>
      <c r="I72" s="31"/>
      <c r="J72" s="31"/>
      <c r="K72" s="31"/>
      <c r="L72" s="31"/>
      <c r="M72" s="31"/>
      <c r="N72" s="31"/>
      <c r="O72" s="31"/>
      <c r="P72" s="31"/>
      <c r="Q72" s="31"/>
      <c r="R72" s="31"/>
      <c r="S72" s="31"/>
      <c r="T72" s="31"/>
      <c r="U72" s="31"/>
      <c r="V72" s="31"/>
      <c r="W72" s="31"/>
      <c r="X72" s="31"/>
      <c r="Y72" s="31"/>
      <c r="Z72" s="31"/>
      <c r="AA72" s="76">
        <f t="shared" si="10"/>
        <v>0</v>
      </c>
      <c r="AB72" s="76">
        <f t="shared" si="11"/>
        <v>0</v>
      </c>
    </row>
    <row r="73" spans="1:28" ht="15" x14ac:dyDescent="0.25">
      <c r="B73" s="44" t="s">
        <v>89</v>
      </c>
      <c r="C73" s="72">
        <f>SUM(C74:C83)</f>
        <v>0</v>
      </c>
      <c r="D73" s="72">
        <f>SUM(D74:D83)</f>
        <v>0</v>
      </c>
      <c r="E73" s="72">
        <f>SUM(E74:E83)</f>
        <v>0</v>
      </c>
      <c r="F73" s="72">
        <f t="shared" ref="F73:AB73" si="12">SUM(F74:F83)</f>
        <v>0</v>
      </c>
      <c r="G73" s="72">
        <f t="shared" si="12"/>
        <v>0</v>
      </c>
      <c r="H73" s="72">
        <f t="shared" si="12"/>
        <v>0</v>
      </c>
      <c r="I73" s="72">
        <f t="shared" si="12"/>
        <v>0</v>
      </c>
      <c r="J73" s="72">
        <f t="shared" si="12"/>
        <v>0</v>
      </c>
      <c r="K73" s="72">
        <f t="shared" si="12"/>
        <v>0</v>
      </c>
      <c r="L73" s="72">
        <f t="shared" si="12"/>
        <v>0</v>
      </c>
      <c r="M73" s="72">
        <f t="shared" si="12"/>
        <v>0</v>
      </c>
      <c r="N73" s="72">
        <f t="shared" si="12"/>
        <v>0</v>
      </c>
      <c r="O73" s="72">
        <f t="shared" si="12"/>
        <v>0</v>
      </c>
      <c r="P73" s="72">
        <f t="shared" si="12"/>
        <v>0</v>
      </c>
      <c r="Q73" s="72">
        <f t="shared" si="12"/>
        <v>0</v>
      </c>
      <c r="R73" s="72">
        <f t="shared" si="12"/>
        <v>0</v>
      </c>
      <c r="S73" s="72">
        <f t="shared" si="12"/>
        <v>0</v>
      </c>
      <c r="T73" s="72">
        <f t="shared" si="12"/>
        <v>0</v>
      </c>
      <c r="U73" s="72">
        <f t="shared" si="12"/>
        <v>0</v>
      </c>
      <c r="V73" s="72">
        <f t="shared" si="12"/>
        <v>0</v>
      </c>
      <c r="W73" s="72">
        <f t="shared" si="12"/>
        <v>0</v>
      </c>
      <c r="X73" s="72">
        <f t="shared" si="12"/>
        <v>0</v>
      </c>
      <c r="Y73" s="72">
        <f t="shared" si="12"/>
        <v>0</v>
      </c>
      <c r="Z73" s="72">
        <f t="shared" si="12"/>
        <v>0</v>
      </c>
      <c r="AA73" s="72">
        <f t="shared" si="12"/>
        <v>0</v>
      </c>
      <c r="AB73" s="72">
        <f t="shared" si="12"/>
        <v>0</v>
      </c>
    </row>
    <row r="74" spans="1:28" ht="15" x14ac:dyDescent="0.25">
      <c r="A74" s="1" t="s">
        <v>97</v>
      </c>
      <c r="B74" s="30" t="s">
        <v>39</v>
      </c>
      <c r="C74" s="31"/>
      <c r="D74" s="31"/>
      <c r="E74" s="31"/>
      <c r="F74" s="31"/>
      <c r="G74" s="31"/>
      <c r="H74" s="31"/>
      <c r="I74" s="31"/>
      <c r="J74" s="31"/>
      <c r="K74" s="31"/>
      <c r="L74" s="31"/>
      <c r="M74" s="31"/>
      <c r="N74" s="31"/>
      <c r="O74" s="31"/>
      <c r="P74" s="31"/>
      <c r="Q74" s="31"/>
      <c r="R74" s="31"/>
      <c r="S74" s="31"/>
      <c r="T74" s="31"/>
      <c r="U74" s="31"/>
      <c r="V74" s="31"/>
      <c r="W74" s="31"/>
      <c r="X74" s="31"/>
      <c r="Y74" s="31"/>
      <c r="Z74" s="31"/>
      <c r="AA74" s="77">
        <f t="shared" ref="AA74" si="13">SUM(Y74,W74,U74,S74,Q74,O74,M74,K74,I74,G74,E74,C74)</f>
        <v>0</v>
      </c>
      <c r="AB74" s="77">
        <f t="shared" ref="AB74" si="14">SUM(Z74,X74,V74,T74,R74,P74,N74,L74,J74,H74,F74,D74)</f>
        <v>0</v>
      </c>
    </row>
    <row r="75" spans="1:28" ht="15.75" x14ac:dyDescent="0.3">
      <c r="A75" s="1" t="s">
        <v>97</v>
      </c>
      <c r="B75" s="45" t="s">
        <v>40</v>
      </c>
      <c r="C75" s="46"/>
      <c r="D75" s="46"/>
      <c r="E75" s="47"/>
      <c r="F75" s="46"/>
      <c r="G75" s="46"/>
      <c r="H75" s="46"/>
      <c r="I75" s="46"/>
      <c r="J75" s="46"/>
      <c r="K75" s="46"/>
      <c r="L75" s="46"/>
      <c r="M75" s="46"/>
      <c r="N75" s="46"/>
      <c r="O75" s="46"/>
      <c r="P75" s="46"/>
      <c r="Q75" s="46"/>
      <c r="R75" s="46"/>
      <c r="S75" s="46"/>
      <c r="T75" s="46"/>
      <c r="U75" s="46"/>
      <c r="V75" s="46"/>
      <c r="W75" s="46"/>
      <c r="X75" s="46"/>
      <c r="Y75" s="46"/>
      <c r="Z75" s="46"/>
      <c r="AA75" s="77">
        <f t="shared" ref="AA75:AA83" si="15">SUM(Y75,W75,U75,S75,Q75,O75,M75,K75,I75,G75,E75,C75)</f>
        <v>0</v>
      </c>
      <c r="AB75" s="77">
        <f t="shared" ref="AB75:AB83" si="16">SUM(Z75,X75,V75,T75,R75,P75,N75,L75,J75,H75,F75,D75)</f>
        <v>0</v>
      </c>
    </row>
    <row r="76" spans="1:28" ht="15.75" x14ac:dyDescent="0.3">
      <c r="A76" s="1" t="s">
        <v>97</v>
      </c>
      <c r="B76" s="30" t="s">
        <v>42</v>
      </c>
      <c r="C76" s="31"/>
      <c r="D76" s="31"/>
      <c r="E76" s="48"/>
      <c r="F76" s="31"/>
      <c r="G76" s="31"/>
      <c r="H76" s="31"/>
      <c r="I76" s="31"/>
      <c r="J76" s="31"/>
      <c r="K76" s="31"/>
      <c r="L76" s="31"/>
      <c r="M76" s="31"/>
      <c r="N76" s="31"/>
      <c r="O76" s="31"/>
      <c r="P76" s="31"/>
      <c r="Q76" s="31"/>
      <c r="R76" s="31"/>
      <c r="S76" s="31"/>
      <c r="T76" s="31"/>
      <c r="U76" s="31"/>
      <c r="V76" s="31"/>
      <c r="W76" s="31"/>
      <c r="X76" s="31"/>
      <c r="Y76" s="31"/>
      <c r="Z76" s="31"/>
      <c r="AA76" s="77">
        <f t="shared" si="15"/>
        <v>0</v>
      </c>
      <c r="AB76" s="77">
        <f t="shared" si="16"/>
        <v>0</v>
      </c>
    </row>
    <row r="77" spans="1:28" ht="15.75" x14ac:dyDescent="0.3">
      <c r="A77" s="1" t="s">
        <v>97</v>
      </c>
      <c r="B77" s="45" t="s">
        <v>43</v>
      </c>
      <c r="C77" s="46"/>
      <c r="D77" s="46"/>
      <c r="E77" s="47"/>
      <c r="F77" s="46"/>
      <c r="G77" s="46"/>
      <c r="H77" s="46"/>
      <c r="I77" s="46"/>
      <c r="J77" s="46"/>
      <c r="K77" s="46"/>
      <c r="L77" s="46"/>
      <c r="M77" s="46"/>
      <c r="N77" s="46"/>
      <c r="O77" s="46"/>
      <c r="P77" s="46"/>
      <c r="Q77" s="46"/>
      <c r="R77" s="46"/>
      <c r="S77" s="46"/>
      <c r="T77" s="46"/>
      <c r="U77" s="46"/>
      <c r="V77" s="46"/>
      <c r="W77" s="46"/>
      <c r="X77" s="46"/>
      <c r="Y77" s="46"/>
      <c r="Z77" s="46"/>
      <c r="AA77" s="77">
        <f t="shared" si="15"/>
        <v>0</v>
      </c>
      <c r="AB77" s="77">
        <f t="shared" si="16"/>
        <v>0</v>
      </c>
    </row>
    <row r="78" spans="1:28" ht="15.75" x14ac:dyDescent="0.3">
      <c r="A78" s="1" t="s">
        <v>97</v>
      </c>
      <c r="B78" s="30" t="s">
        <v>44</v>
      </c>
      <c r="C78" s="31"/>
      <c r="D78" s="31"/>
      <c r="E78" s="48"/>
      <c r="F78" s="31"/>
      <c r="G78" s="31"/>
      <c r="H78" s="31"/>
      <c r="I78" s="31"/>
      <c r="J78" s="31"/>
      <c r="K78" s="31"/>
      <c r="L78" s="31"/>
      <c r="M78" s="31"/>
      <c r="N78" s="31"/>
      <c r="O78" s="31"/>
      <c r="P78" s="31"/>
      <c r="Q78" s="31"/>
      <c r="R78" s="31"/>
      <c r="S78" s="31"/>
      <c r="T78" s="31"/>
      <c r="U78" s="31"/>
      <c r="V78" s="31"/>
      <c r="W78" s="31"/>
      <c r="X78" s="31"/>
      <c r="Y78" s="31"/>
      <c r="Z78" s="31"/>
      <c r="AA78" s="77">
        <f t="shared" si="15"/>
        <v>0</v>
      </c>
      <c r="AB78" s="77">
        <f t="shared" si="16"/>
        <v>0</v>
      </c>
    </row>
    <row r="79" spans="1:28" ht="15.75" x14ac:dyDescent="0.3">
      <c r="A79" s="1" t="s">
        <v>97</v>
      </c>
      <c r="B79" s="45" t="s">
        <v>38</v>
      </c>
      <c r="C79" s="46"/>
      <c r="D79" s="46"/>
      <c r="E79" s="47"/>
      <c r="F79" s="46"/>
      <c r="G79" s="46"/>
      <c r="H79" s="46"/>
      <c r="I79" s="46"/>
      <c r="J79" s="46"/>
      <c r="K79" s="46"/>
      <c r="L79" s="46"/>
      <c r="M79" s="46"/>
      <c r="N79" s="46"/>
      <c r="O79" s="46"/>
      <c r="P79" s="46"/>
      <c r="Q79" s="46"/>
      <c r="R79" s="46"/>
      <c r="S79" s="46"/>
      <c r="T79" s="46"/>
      <c r="U79" s="46"/>
      <c r="V79" s="46"/>
      <c r="W79" s="46"/>
      <c r="X79" s="46"/>
      <c r="Y79" s="46"/>
      <c r="Z79" s="46"/>
      <c r="AA79" s="77">
        <f t="shared" si="15"/>
        <v>0</v>
      </c>
      <c r="AB79" s="77">
        <f t="shared" si="16"/>
        <v>0</v>
      </c>
    </row>
    <row r="80" spans="1:28" ht="15.75" x14ac:dyDescent="0.3">
      <c r="A80" s="1" t="s">
        <v>97</v>
      </c>
      <c r="B80" s="30" t="s">
        <v>37</v>
      </c>
      <c r="C80" s="31"/>
      <c r="D80" s="31"/>
      <c r="E80" s="48"/>
      <c r="F80" s="31"/>
      <c r="G80" s="31"/>
      <c r="H80" s="31"/>
      <c r="I80" s="31"/>
      <c r="J80" s="31"/>
      <c r="K80" s="31"/>
      <c r="L80" s="31"/>
      <c r="M80" s="49"/>
      <c r="N80" s="49"/>
      <c r="O80" s="49"/>
      <c r="P80" s="49"/>
      <c r="Q80" s="49"/>
      <c r="R80" s="49"/>
      <c r="S80" s="49"/>
      <c r="T80" s="49"/>
      <c r="U80" s="49"/>
      <c r="V80" s="31"/>
      <c r="W80" s="31"/>
      <c r="X80" s="31"/>
      <c r="Y80" s="31"/>
      <c r="Z80" s="31"/>
      <c r="AA80" s="77">
        <f t="shared" si="15"/>
        <v>0</v>
      </c>
      <c r="AB80" s="77">
        <f t="shared" si="16"/>
        <v>0</v>
      </c>
    </row>
    <row r="81" spans="1:28" ht="15.75" x14ac:dyDescent="0.3">
      <c r="A81" s="1" t="s">
        <v>97</v>
      </c>
      <c r="B81" s="45" t="s">
        <v>41</v>
      </c>
      <c r="C81" s="46"/>
      <c r="D81" s="46"/>
      <c r="E81" s="47"/>
      <c r="F81" s="46"/>
      <c r="G81" s="46"/>
      <c r="H81" s="46"/>
      <c r="I81" s="46"/>
      <c r="J81" s="46"/>
      <c r="K81" s="46"/>
      <c r="L81" s="46"/>
      <c r="M81" s="46"/>
      <c r="N81" s="46"/>
      <c r="O81" s="46"/>
      <c r="P81" s="46"/>
      <c r="Q81" s="46"/>
      <c r="R81" s="46"/>
      <c r="S81" s="46"/>
      <c r="T81" s="46"/>
      <c r="U81" s="46"/>
      <c r="V81" s="46"/>
      <c r="W81" s="46"/>
      <c r="X81" s="46"/>
      <c r="Y81" s="46"/>
      <c r="Z81" s="46"/>
      <c r="AA81" s="77">
        <f t="shared" si="15"/>
        <v>0</v>
      </c>
      <c r="AB81" s="77">
        <f t="shared" si="16"/>
        <v>0</v>
      </c>
    </row>
    <row r="82" spans="1:28" ht="15.75" x14ac:dyDescent="0.3">
      <c r="A82" s="1" t="s">
        <v>97</v>
      </c>
      <c r="B82" s="30" t="s">
        <v>45</v>
      </c>
      <c r="C82" s="31"/>
      <c r="D82" s="31"/>
      <c r="E82" s="48"/>
      <c r="F82" s="31"/>
      <c r="G82" s="31"/>
      <c r="H82" s="31"/>
      <c r="I82" s="31"/>
      <c r="J82" s="31"/>
      <c r="K82" s="31"/>
      <c r="L82" s="31"/>
      <c r="M82" s="31"/>
      <c r="N82" s="31"/>
      <c r="O82" s="31"/>
      <c r="P82" s="31"/>
      <c r="Q82" s="31"/>
      <c r="R82" s="31"/>
      <c r="S82" s="31"/>
      <c r="T82" s="31"/>
      <c r="U82" s="31"/>
      <c r="V82" s="31"/>
      <c r="W82" s="31"/>
      <c r="X82" s="31"/>
      <c r="Y82" s="31"/>
      <c r="Z82" s="31"/>
      <c r="AA82" s="77">
        <f t="shared" si="15"/>
        <v>0</v>
      </c>
      <c r="AB82" s="77">
        <f t="shared" si="16"/>
        <v>0</v>
      </c>
    </row>
    <row r="83" spans="1:28" ht="15.75" x14ac:dyDescent="0.3">
      <c r="A83" s="1" t="s">
        <v>97</v>
      </c>
      <c r="B83" s="50" t="s">
        <v>63</v>
      </c>
      <c r="C83" s="46"/>
      <c r="D83" s="46"/>
      <c r="E83" s="47"/>
      <c r="F83" s="46"/>
      <c r="G83" s="46"/>
      <c r="H83" s="46"/>
      <c r="I83" s="46"/>
      <c r="J83" s="46"/>
      <c r="K83" s="46"/>
      <c r="L83" s="46"/>
      <c r="M83" s="46"/>
      <c r="N83" s="46"/>
      <c r="O83" s="46"/>
      <c r="P83" s="46"/>
      <c r="Q83" s="46"/>
      <c r="R83" s="46"/>
      <c r="S83" s="46"/>
      <c r="T83" s="46"/>
      <c r="U83" s="46"/>
      <c r="V83" s="46"/>
      <c r="W83" s="46"/>
      <c r="X83" s="46"/>
      <c r="Y83" s="46"/>
      <c r="Z83" s="46"/>
      <c r="AA83" s="77">
        <f t="shared" si="15"/>
        <v>0</v>
      </c>
      <c r="AB83" s="77">
        <f t="shared" si="16"/>
        <v>0</v>
      </c>
    </row>
    <row r="84" spans="1:28" ht="15" x14ac:dyDescent="0.25">
      <c r="B84" s="51" t="s">
        <v>81</v>
      </c>
      <c r="C84" s="73">
        <f>SUM(C85:C90)</f>
        <v>0</v>
      </c>
      <c r="D84" s="73">
        <f t="shared" ref="D84:Y84" si="17">SUM(D85:D90)</f>
        <v>0</v>
      </c>
      <c r="E84" s="73">
        <f t="shared" si="17"/>
        <v>0</v>
      </c>
      <c r="F84" s="73">
        <f t="shared" si="17"/>
        <v>0</v>
      </c>
      <c r="G84" s="73">
        <f t="shared" si="17"/>
        <v>0</v>
      </c>
      <c r="H84" s="73">
        <f t="shared" si="17"/>
        <v>0</v>
      </c>
      <c r="I84" s="73">
        <f t="shared" si="17"/>
        <v>0</v>
      </c>
      <c r="J84" s="73">
        <f t="shared" si="17"/>
        <v>0</v>
      </c>
      <c r="K84" s="73">
        <f t="shared" si="17"/>
        <v>0</v>
      </c>
      <c r="L84" s="73">
        <f t="shared" si="17"/>
        <v>0</v>
      </c>
      <c r="M84" s="73">
        <f t="shared" si="17"/>
        <v>0</v>
      </c>
      <c r="N84" s="73">
        <f t="shared" si="17"/>
        <v>0</v>
      </c>
      <c r="O84" s="73">
        <f t="shared" si="17"/>
        <v>0</v>
      </c>
      <c r="P84" s="73">
        <f t="shared" si="17"/>
        <v>0</v>
      </c>
      <c r="Q84" s="73">
        <f t="shared" si="17"/>
        <v>0</v>
      </c>
      <c r="R84" s="73">
        <f t="shared" si="17"/>
        <v>0</v>
      </c>
      <c r="S84" s="73">
        <f t="shared" si="17"/>
        <v>0</v>
      </c>
      <c r="T84" s="73">
        <f t="shared" si="17"/>
        <v>0</v>
      </c>
      <c r="U84" s="73">
        <f t="shared" si="17"/>
        <v>0</v>
      </c>
      <c r="V84" s="73">
        <f t="shared" si="17"/>
        <v>0</v>
      </c>
      <c r="W84" s="73">
        <f t="shared" si="17"/>
        <v>0</v>
      </c>
      <c r="X84" s="73">
        <f t="shared" si="17"/>
        <v>0</v>
      </c>
      <c r="Y84" s="73">
        <f t="shared" si="17"/>
        <v>0</v>
      </c>
      <c r="Z84" s="73">
        <f>SUM(Z85:Z90)</f>
        <v>0</v>
      </c>
      <c r="AA84" s="73">
        <f>SUM(AA85:AA90)</f>
        <v>0</v>
      </c>
      <c r="AB84" s="73">
        <f>SUM(AB85:AB90)</f>
        <v>0</v>
      </c>
    </row>
    <row r="85" spans="1:28" ht="15" x14ac:dyDescent="0.25">
      <c r="A85" s="1" t="s">
        <v>97</v>
      </c>
      <c r="B85" s="52" t="s">
        <v>69</v>
      </c>
      <c r="C85" s="31"/>
      <c r="D85" s="31"/>
      <c r="E85" s="31"/>
      <c r="F85" s="31"/>
      <c r="G85" s="31"/>
      <c r="H85" s="31"/>
      <c r="I85" s="31"/>
      <c r="J85" s="31"/>
      <c r="K85" s="31"/>
      <c r="L85" s="31"/>
      <c r="M85" s="31"/>
      <c r="N85" s="31"/>
      <c r="O85" s="31"/>
      <c r="P85" s="31"/>
      <c r="Q85" s="31"/>
      <c r="R85" s="31"/>
      <c r="S85" s="31"/>
      <c r="T85" s="31"/>
      <c r="U85" s="31"/>
      <c r="V85" s="31"/>
      <c r="W85" s="31"/>
      <c r="X85" s="31"/>
      <c r="Y85" s="31"/>
      <c r="Z85" s="31"/>
      <c r="AA85" s="78">
        <f>SUM(Y85,W85,U85,S85,Q85,O85,M85,K85,I85,G85,E85,C85)</f>
        <v>0</v>
      </c>
      <c r="AB85" s="79">
        <f>SUM(Z85,X85,V85,T85,R85,P85,N85,L85,J85,H85,F85,D85)</f>
        <v>0</v>
      </c>
    </row>
    <row r="86" spans="1:28" ht="15" x14ac:dyDescent="0.25">
      <c r="A86" s="1" t="s">
        <v>97</v>
      </c>
      <c r="B86" s="53" t="s">
        <v>70</v>
      </c>
      <c r="C86" s="54"/>
      <c r="D86" s="54"/>
      <c r="E86" s="54"/>
      <c r="F86" s="54"/>
      <c r="G86" s="54"/>
      <c r="H86" s="54"/>
      <c r="I86" s="54"/>
      <c r="J86" s="54"/>
      <c r="K86" s="54"/>
      <c r="L86" s="54"/>
      <c r="M86" s="54"/>
      <c r="N86" s="54"/>
      <c r="O86" s="54"/>
      <c r="P86" s="54"/>
      <c r="Q86" s="54"/>
      <c r="R86" s="54"/>
      <c r="S86" s="54"/>
      <c r="T86" s="54"/>
      <c r="U86" s="54"/>
      <c r="V86" s="54"/>
      <c r="W86" s="54"/>
      <c r="X86" s="54"/>
      <c r="Y86" s="54"/>
      <c r="Z86" s="54"/>
      <c r="AA86" s="78">
        <f t="shared" ref="AA86:AA90" si="18">SUM(Y86,W86,U86,S86,Q86,O86,M86,K86,I86,G86,E86,C86)</f>
        <v>0</v>
      </c>
      <c r="AB86" s="78">
        <f t="shared" ref="AB86:AB90" si="19">SUM(Z86,X86,V86,T86,R86,P86,N86,L86,J86,H86,F86,D86)</f>
        <v>0</v>
      </c>
    </row>
    <row r="87" spans="1:28" ht="15" x14ac:dyDescent="0.25">
      <c r="A87" s="1" t="s">
        <v>97</v>
      </c>
      <c r="B87" s="52" t="s">
        <v>71</v>
      </c>
      <c r="C87" s="31"/>
      <c r="D87" s="31"/>
      <c r="E87" s="31"/>
      <c r="F87" s="31"/>
      <c r="G87" s="31"/>
      <c r="H87" s="31"/>
      <c r="I87" s="31"/>
      <c r="J87" s="31"/>
      <c r="K87" s="31"/>
      <c r="L87" s="31"/>
      <c r="M87" s="31"/>
      <c r="N87" s="31"/>
      <c r="O87" s="31"/>
      <c r="P87" s="31"/>
      <c r="Q87" s="31"/>
      <c r="R87" s="31"/>
      <c r="S87" s="31"/>
      <c r="T87" s="31"/>
      <c r="U87" s="31"/>
      <c r="V87" s="31"/>
      <c r="W87" s="31"/>
      <c r="X87" s="31"/>
      <c r="Y87" s="31"/>
      <c r="Z87" s="31"/>
      <c r="AA87" s="78">
        <f t="shared" si="18"/>
        <v>0</v>
      </c>
      <c r="AB87" s="78">
        <f t="shared" si="19"/>
        <v>0</v>
      </c>
    </row>
    <row r="88" spans="1:28" ht="15" x14ac:dyDescent="0.25">
      <c r="A88" s="1" t="s">
        <v>97</v>
      </c>
      <c r="B88" s="53" t="s">
        <v>72</v>
      </c>
      <c r="C88" s="54"/>
      <c r="D88" s="54"/>
      <c r="E88" s="54"/>
      <c r="F88" s="54"/>
      <c r="G88" s="54"/>
      <c r="H88" s="54"/>
      <c r="I88" s="54"/>
      <c r="J88" s="54"/>
      <c r="K88" s="54"/>
      <c r="L88" s="54"/>
      <c r="M88" s="54"/>
      <c r="N88" s="54"/>
      <c r="O88" s="54"/>
      <c r="P88" s="54"/>
      <c r="Q88" s="54"/>
      <c r="R88" s="54"/>
      <c r="S88" s="54"/>
      <c r="T88" s="54"/>
      <c r="U88" s="54"/>
      <c r="V88" s="54"/>
      <c r="W88" s="54"/>
      <c r="X88" s="54"/>
      <c r="Y88" s="54"/>
      <c r="Z88" s="54"/>
      <c r="AA88" s="78">
        <f t="shared" si="18"/>
        <v>0</v>
      </c>
      <c r="AB88" s="78">
        <f>SUM(Z88,X88,V88,T88,R88,P88,N88,L88,J88,H88,F88,D88)</f>
        <v>0</v>
      </c>
    </row>
    <row r="89" spans="1:28" ht="15" x14ac:dyDescent="0.25">
      <c r="A89" s="1" t="s">
        <v>97</v>
      </c>
      <c r="B89" s="52" t="s">
        <v>82</v>
      </c>
      <c r="C89" s="31"/>
      <c r="D89" s="31"/>
      <c r="E89" s="31"/>
      <c r="F89" s="31"/>
      <c r="G89" s="31"/>
      <c r="H89" s="31"/>
      <c r="I89" s="31"/>
      <c r="J89" s="31"/>
      <c r="K89" s="31"/>
      <c r="L89" s="31"/>
      <c r="M89" s="31"/>
      <c r="N89" s="31"/>
      <c r="O89" s="31"/>
      <c r="P89" s="31"/>
      <c r="Q89" s="31"/>
      <c r="R89" s="31"/>
      <c r="S89" s="31"/>
      <c r="T89" s="31"/>
      <c r="U89" s="31"/>
      <c r="V89" s="31"/>
      <c r="W89" s="31"/>
      <c r="X89" s="31"/>
      <c r="Y89" s="31"/>
      <c r="Z89" s="31"/>
      <c r="AA89" s="78">
        <f t="shared" si="18"/>
        <v>0</v>
      </c>
      <c r="AB89" s="78">
        <f t="shared" si="19"/>
        <v>0</v>
      </c>
    </row>
    <row r="90" spans="1:28" ht="15" x14ac:dyDescent="0.25">
      <c r="A90" s="1" t="s">
        <v>97</v>
      </c>
      <c r="B90" s="53" t="s">
        <v>63</v>
      </c>
      <c r="C90" s="54"/>
      <c r="D90" s="54"/>
      <c r="E90" s="54"/>
      <c r="F90" s="54"/>
      <c r="G90" s="54"/>
      <c r="H90" s="54"/>
      <c r="I90" s="54"/>
      <c r="J90" s="54"/>
      <c r="K90" s="54"/>
      <c r="L90" s="54"/>
      <c r="M90" s="54"/>
      <c r="N90" s="54"/>
      <c r="O90" s="54"/>
      <c r="P90" s="54"/>
      <c r="Q90" s="54"/>
      <c r="R90" s="54"/>
      <c r="S90" s="54"/>
      <c r="T90" s="54"/>
      <c r="U90" s="54"/>
      <c r="V90" s="54"/>
      <c r="W90" s="54"/>
      <c r="X90" s="54"/>
      <c r="Y90" s="54"/>
      <c r="Z90" s="54"/>
      <c r="AA90" s="78">
        <f t="shared" si="18"/>
        <v>0</v>
      </c>
      <c r="AB90" s="78">
        <f t="shared" si="19"/>
        <v>0</v>
      </c>
    </row>
    <row r="91" spans="1:28" ht="15" x14ac:dyDescent="0.25">
      <c r="B91" s="55" t="s">
        <v>73</v>
      </c>
      <c r="C91" s="80">
        <f>SUM(C92:C97)</f>
        <v>0</v>
      </c>
      <c r="D91" s="80">
        <f t="shared" ref="D91:S91" si="20">SUM(D92:D97)</f>
        <v>0</v>
      </c>
      <c r="E91" s="80">
        <f t="shared" si="20"/>
        <v>0</v>
      </c>
      <c r="F91" s="80">
        <f t="shared" si="20"/>
        <v>0</v>
      </c>
      <c r="G91" s="80">
        <f t="shared" si="20"/>
        <v>0</v>
      </c>
      <c r="H91" s="80">
        <f t="shared" si="20"/>
        <v>0</v>
      </c>
      <c r="I91" s="80">
        <f t="shared" si="20"/>
        <v>0</v>
      </c>
      <c r="J91" s="80">
        <f t="shared" si="20"/>
        <v>0</v>
      </c>
      <c r="K91" s="80">
        <f t="shared" si="20"/>
        <v>0</v>
      </c>
      <c r="L91" s="80">
        <f t="shared" si="20"/>
        <v>0</v>
      </c>
      <c r="M91" s="80">
        <f t="shared" si="20"/>
        <v>0</v>
      </c>
      <c r="N91" s="80">
        <f t="shared" si="20"/>
        <v>0</v>
      </c>
      <c r="O91" s="80">
        <f t="shared" si="20"/>
        <v>0</v>
      </c>
      <c r="P91" s="80">
        <f t="shared" si="20"/>
        <v>0</v>
      </c>
      <c r="Q91" s="80">
        <f t="shared" si="20"/>
        <v>0</v>
      </c>
      <c r="R91" s="80">
        <f t="shared" si="20"/>
        <v>0</v>
      </c>
      <c r="S91" s="80">
        <f t="shared" si="20"/>
        <v>0</v>
      </c>
      <c r="T91" s="80">
        <f>SUM(U92:U97)</f>
        <v>0</v>
      </c>
      <c r="U91" s="80">
        <f>SUM(U92:U101)</f>
        <v>0</v>
      </c>
      <c r="V91" s="80">
        <f t="shared" ref="V91:AB91" si="21">SUM(V92:V97)</f>
        <v>0</v>
      </c>
      <c r="W91" s="80">
        <f t="shared" si="21"/>
        <v>0</v>
      </c>
      <c r="X91" s="80">
        <f t="shared" si="21"/>
        <v>0</v>
      </c>
      <c r="Y91" s="80">
        <f t="shared" si="21"/>
        <v>0</v>
      </c>
      <c r="Z91" s="80">
        <f t="shared" si="21"/>
        <v>0</v>
      </c>
      <c r="AA91" s="80">
        <f t="shared" si="21"/>
        <v>0</v>
      </c>
      <c r="AB91" s="80">
        <f t="shared" si="21"/>
        <v>0</v>
      </c>
    </row>
    <row r="92" spans="1:28" ht="15" x14ac:dyDescent="0.25">
      <c r="A92" s="1" t="s">
        <v>97</v>
      </c>
      <c r="B92" s="30" t="s">
        <v>74</v>
      </c>
      <c r="C92" s="31"/>
      <c r="D92" s="31"/>
      <c r="E92" s="31"/>
      <c r="F92" s="31"/>
      <c r="G92" s="31"/>
      <c r="H92" s="31"/>
      <c r="I92" s="31"/>
      <c r="J92" s="31"/>
      <c r="K92" s="31"/>
      <c r="L92" s="31"/>
      <c r="M92" s="31"/>
      <c r="N92" s="31"/>
      <c r="O92" s="31"/>
      <c r="P92" s="31"/>
      <c r="Q92" s="31"/>
      <c r="R92" s="31"/>
      <c r="S92" s="31"/>
      <c r="T92" s="31"/>
      <c r="U92" s="31"/>
      <c r="V92" s="31"/>
      <c r="W92" s="31"/>
      <c r="X92" s="31"/>
      <c r="Y92" s="31"/>
      <c r="Z92" s="31"/>
      <c r="AA92" s="81">
        <f t="shared" ref="AA92:AA97" si="22">SUM(Y92,W92,U92,S92,Q92,O92,M92,K92,I92,G92,E92,C92)</f>
        <v>0</v>
      </c>
      <c r="AB92" s="81">
        <f t="shared" ref="AB92:AB97" si="23">SUM(Z92,X92,V92,T92,R92,P92,N92,L92,J92,H92,F92,D92)</f>
        <v>0</v>
      </c>
    </row>
    <row r="93" spans="1:28" ht="15" x14ac:dyDescent="0.25">
      <c r="A93" s="1" t="s">
        <v>97</v>
      </c>
      <c r="B93" s="56" t="s">
        <v>75</v>
      </c>
      <c r="C93" s="57"/>
      <c r="D93" s="57"/>
      <c r="E93" s="57"/>
      <c r="F93" s="57"/>
      <c r="G93" s="57"/>
      <c r="H93" s="57"/>
      <c r="I93" s="57"/>
      <c r="J93" s="57"/>
      <c r="K93" s="57"/>
      <c r="L93" s="57"/>
      <c r="M93" s="57"/>
      <c r="N93" s="57"/>
      <c r="O93" s="57"/>
      <c r="P93" s="57"/>
      <c r="Q93" s="57"/>
      <c r="R93" s="57"/>
      <c r="S93" s="57"/>
      <c r="T93" s="57"/>
      <c r="U93" s="57"/>
      <c r="V93" s="57"/>
      <c r="W93" s="57"/>
      <c r="X93" s="57"/>
      <c r="Y93" s="57"/>
      <c r="Z93" s="57"/>
      <c r="AA93" s="81">
        <f>SUM(Y93,W93,U93,S93,Q93,O93,M93,K93,I93,G93,E93,C93)</f>
        <v>0</v>
      </c>
      <c r="AB93" s="81">
        <f>SUM(Z93,X93,V93,T93,R93,P93,N93,L93,J93,H93,F93,D93)</f>
        <v>0</v>
      </c>
    </row>
    <row r="94" spans="1:28" ht="15" x14ac:dyDescent="0.25">
      <c r="A94" s="1" t="s">
        <v>97</v>
      </c>
      <c r="B94" s="30" t="s">
        <v>76</v>
      </c>
      <c r="C94" s="31"/>
      <c r="D94" s="31"/>
      <c r="E94" s="31"/>
      <c r="F94" s="31"/>
      <c r="G94" s="31"/>
      <c r="H94" s="31"/>
      <c r="I94" s="31"/>
      <c r="J94" s="31"/>
      <c r="K94" s="31"/>
      <c r="L94" s="31"/>
      <c r="M94" s="31"/>
      <c r="N94" s="31"/>
      <c r="O94" s="31"/>
      <c r="P94" s="31"/>
      <c r="Q94" s="31"/>
      <c r="R94" s="31"/>
      <c r="S94" s="31"/>
      <c r="T94" s="31"/>
      <c r="U94" s="31"/>
      <c r="V94" s="31"/>
      <c r="W94" s="31"/>
      <c r="X94" s="31"/>
      <c r="Y94" s="31"/>
      <c r="Z94" s="31"/>
      <c r="AA94" s="81">
        <f t="shared" si="22"/>
        <v>0</v>
      </c>
      <c r="AB94" s="81">
        <f t="shared" si="23"/>
        <v>0</v>
      </c>
    </row>
    <row r="95" spans="1:28" ht="15" x14ac:dyDescent="0.25">
      <c r="A95" s="1" t="s">
        <v>97</v>
      </c>
      <c r="B95" s="56" t="s">
        <v>77</v>
      </c>
      <c r="C95" s="57"/>
      <c r="D95" s="57"/>
      <c r="E95" s="57"/>
      <c r="F95" s="57"/>
      <c r="G95" s="57"/>
      <c r="H95" s="57"/>
      <c r="I95" s="57"/>
      <c r="J95" s="57"/>
      <c r="K95" s="57"/>
      <c r="L95" s="57"/>
      <c r="M95" s="57"/>
      <c r="N95" s="57"/>
      <c r="O95" s="57"/>
      <c r="P95" s="57"/>
      <c r="Q95" s="57"/>
      <c r="R95" s="57"/>
      <c r="S95" s="57"/>
      <c r="T95" s="57"/>
      <c r="U95" s="57"/>
      <c r="V95" s="57"/>
      <c r="W95" s="57"/>
      <c r="X95" s="57"/>
      <c r="Y95" s="57"/>
      <c r="Z95" s="57"/>
      <c r="AA95" s="81">
        <f t="shared" si="22"/>
        <v>0</v>
      </c>
      <c r="AB95" s="81">
        <f t="shared" si="23"/>
        <v>0</v>
      </c>
    </row>
    <row r="96" spans="1:28" ht="15" x14ac:dyDescent="0.25">
      <c r="A96" s="1" t="s">
        <v>97</v>
      </c>
      <c r="B96" s="30" t="s">
        <v>45</v>
      </c>
      <c r="C96" s="31"/>
      <c r="D96" s="31"/>
      <c r="E96" s="31"/>
      <c r="F96" s="31"/>
      <c r="G96" s="31"/>
      <c r="H96" s="31"/>
      <c r="I96" s="31"/>
      <c r="J96" s="31"/>
      <c r="K96" s="31"/>
      <c r="L96" s="31"/>
      <c r="M96" s="31"/>
      <c r="N96" s="31"/>
      <c r="O96" s="31"/>
      <c r="P96" s="31"/>
      <c r="Q96" s="31"/>
      <c r="R96" s="31"/>
      <c r="S96" s="31"/>
      <c r="T96" s="31"/>
      <c r="U96" s="31"/>
      <c r="V96" s="31"/>
      <c r="W96" s="31"/>
      <c r="X96" s="31"/>
      <c r="Y96" s="31"/>
      <c r="Z96" s="31"/>
      <c r="AA96" s="81">
        <f t="shared" si="22"/>
        <v>0</v>
      </c>
      <c r="AB96" s="81">
        <f t="shared" si="23"/>
        <v>0</v>
      </c>
    </row>
    <row r="97" spans="1:28" ht="15.75" thickBot="1" x14ac:dyDescent="0.3">
      <c r="A97" s="1" t="s">
        <v>97</v>
      </c>
      <c r="B97" s="56" t="s">
        <v>63</v>
      </c>
      <c r="C97" s="57"/>
      <c r="D97" s="57"/>
      <c r="E97" s="57"/>
      <c r="F97" s="57"/>
      <c r="G97" s="57"/>
      <c r="H97" s="57"/>
      <c r="I97" s="57"/>
      <c r="J97" s="57"/>
      <c r="K97" s="57"/>
      <c r="L97" s="57"/>
      <c r="M97" s="57"/>
      <c r="N97" s="57"/>
      <c r="O97" s="57"/>
      <c r="P97" s="57"/>
      <c r="Q97" s="57"/>
      <c r="R97" s="57"/>
      <c r="S97" s="57"/>
      <c r="T97" s="57"/>
      <c r="U97" s="57"/>
      <c r="V97" s="57"/>
      <c r="W97" s="57"/>
      <c r="X97" s="57"/>
      <c r="Y97" s="57"/>
      <c r="Z97" s="57"/>
      <c r="AA97" s="81">
        <f t="shared" si="22"/>
        <v>0</v>
      </c>
      <c r="AB97" s="81">
        <f t="shared" si="23"/>
        <v>0</v>
      </c>
    </row>
    <row r="98" spans="1:28" ht="15.75" thickBot="1" x14ac:dyDescent="0.3">
      <c r="B98" s="58" t="s">
        <v>92</v>
      </c>
      <c r="C98" s="106">
        <f>SUM(D91,D84,D73,D57,D49,D40)</f>
        <v>0</v>
      </c>
      <c r="D98" s="107"/>
      <c r="E98" s="106">
        <f>SUM(F91,F84,F73,F57,F49,F40)</f>
        <v>0</v>
      </c>
      <c r="F98" s="107"/>
      <c r="G98" s="96">
        <f>SUM(H91,H84,H73,H57,H49,H40)</f>
        <v>0</v>
      </c>
      <c r="H98" s="97"/>
      <c r="I98" s="96">
        <f>SUM(J91,J84,J73,J57,J49,J40)</f>
        <v>0</v>
      </c>
      <c r="J98" s="97"/>
      <c r="K98" s="96">
        <f>SUM(L91,L84,L73,L57,L49,L40)</f>
        <v>0</v>
      </c>
      <c r="L98" s="97"/>
      <c r="M98" s="96">
        <f>SUM(N91,N84,N73,N57,N49,N40)</f>
        <v>0</v>
      </c>
      <c r="N98" s="97"/>
      <c r="O98" s="96">
        <f>SUM(P91,P84,P73,P57,P49,P40)</f>
        <v>0</v>
      </c>
      <c r="P98" s="97"/>
      <c r="Q98" s="96">
        <f>SUM(R91,R84,R73,R57,R49,R40)</f>
        <v>0</v>
      </c>
      <c r="R98" s="97"/>
      <c r="S98" s="96">
        <f>SUM(T91,T84,T73,T57,T49,T40)</f>
        <v>0</v>
      </c>
      <c r="T98" s="97"/>
      <c r="U98" s="96">
        <f>SUM(V91,V84,V73,V57,V49,V40)</f>
        <v>0</v>
      </c>
      <c r="V98" s="97"/>
      <c r="W98" s="96">
        <f>SUM(X91,X84,X73,X57,X49,X40)</f>
        <v>0</v>
      </c>
      <c r="X98" s="97"/>
      <c r="Y98" s="96">
        <f>SUM(Z91,Z84,Z73,Z57,Z49,Z40)</f>
        <v>0</v>
      </c>
      <c r="Z98" s="97"/>
      <c r="AA98" s="98">
        <f>SUM(AB91,AB84,AB73,AB57,AB49,AB40)</f>
        <v>0</v>
      </c>
      <c r="AB98" s="99"/>
    </row>
    <row r="99" spans="1:28" ht="15" x14ac:dyDescent="0.25">
      <c r="B99" s="4"/>
      <c r="C99" s="19"/>
      <c r="D99" s="19"/>
      <c r="F99" s="19"/>
      <c r="G99" s="19"/>
      <c r="H99" s="19"/>
      <c r="I99" s="19"/>
      <c r="J99" s="19"/>
      <c r="K99" s="19"/>
      <c r="L99" s="19"/>
      <c r="M99" s="19"/>
      <c r="N99" s="19"/>
      <c r="O99" s="19"/>
      <c r="P99" s="19"/>
      <c r="Q99" s="19"/>
      <c r="R99" s="19"/>
      <c r="S99" s="19"/>
      <c r="T99" s="19"/>
      <c r="U99" s="19"/>
      <c r="V99" s="19"/>
      <c r="W99" s="19"/>
      <c r="X99" s="19"/>
      <c r="Y99" s="19"/>
      <c r="Z99" s="19"/>
    </row>
    <row r="100" spans="1:28" ht="15.75" thickBot="1" x14ac:dyDescent="0.3">
      <c r="B100" s="4"/>
      <c r="C100" s="19"/>
      <c r="D100" s="19"/>
      <c r="E100" s="30"/>
      <c r="F100" s="19"/>
      <c r="G100" s="19"/>
      <c r="H100" s="19"/>
      <c r="I100" s="19"/>
      <c r="J100" s="19"/>
      <c r="K100" s="19"/>
      <c r="L100" s="19"/>
      <c r="M100" s="19"/>
      <c r="N100" s="19"/>
      <c r="O100" s="19"/>
      <c r="P100" s="19"/>
      <c r="Q100" s="19"/>
      <c r="R100" s="19"/>
      <c r="S100" s="19"/>
      <c r="T100" s="19"/>
      <c r="U100" s="19"/>
      <c r="V100" s="19"/>
      <c r="W100" s="19"/>
      <c r="X100" s="19"/>
      <c r="Y100" s="19"/>
      <c r="Z100" s="19"/>
    </row>
    <row r="101" spans="1:28" x14ac:dyDescent="0.3">
      <c r="B101" s="4"/>
      <c r="C101" s="19"/>
      <c r="D101" s="19"/>
      <c r="E101" s="100" t="s">
        <v>93</v>
      </c>
      <c r="F101" s="101"/>
      <c r="G101" s="101"/>
      <c r="H101" s="101"/>
      <c r="I101" s="101"/>
      <c r="J101" s="101"/>
      <c r="K101" s="101"/>
      <c r="L101" s="101"/>
      <c r="M101" s="101"/>
      <c r="N101" s="101"/>
      <c r="O101" s="101"/>
      <c r="P101" s="102"/>
    </row>
    <row r="102" spans="1:28" ht="17.25" thickBot="1" x14ac:dyDescent="0.35">
      <c r="C102" s="19"/>
      <c r="D102" s="19"/>
      <c r="E102" s="103"/>
      <c r="F102" s="104"/>
      <c r="G102" s="104"/>
      <c r="H102" s="104"/>
      <c r="I102" s="104"/>
      <c r="J102" s="104"/>
      <c r="K102" s="104"/>
      <c r="L102" s="104"/>
      <c r="M102" s="104"/>
      <c r="N102" s="104"/>
      <c r="O102" s="104"/>
      <c r="P102" s="105"/>
    </row>
    <row r="103" spans="1:28" ht="26.25" thickBot="1" x14ac:dyDescent="0.35">
      <c r="C103" s="19"/>
      <c r="D103" s="19"/>
      <c r="E103" s="59" t="s">
        <v>9</v>
      </c>
      <c r="F103" s="60" t="s">
        <v>10</v>
      </c>
      <c r="G103" s="60" t="s">
        <v>11</v>
      </c>
      <c r="H103" s="60" t="s">
        <v>12</v>
      </c>
      <c r="I103" s="60" t="s">
        <v>13</v>
      </c>
      <c r="J103" s="60" t="s">
        <v>14</v>
      </c>
      <c r="K103" s="60" t="s">
        <v>15</v>
      </c>
      <c r="L103" s="60" t="s">
        <v>16</v>
      </c>
      <c r="M103" s="60" t="s">
        <v>31</v>
      </c>
      <c r="N103" s="60" t="s">
        <v>18</v>
      </c>
      <c r="O103" s="60" t="s">
        <v>32</v>
      </c>
      <c r="P103" s="61" t="s">
        <v>20</v>
      </c>
    </row>
    <row r="104" spans="1:28" ht="17.25" thickBot="1" x14ac:dyDescent="0.35">
      <c r="C104" s="19"/>
      <c r="D104" s="19"/>
      <c r="E104" s="93" t="s">
        <v>90</v>
      </c>
      <c r="F104" s="94"/>
      <c r="G104" s="94"/>
      <c r="H104" s="94"/>
      <c r="I104" s="94"/>
      <c r="J104" s="94"/>
      <c r="K104" s="94"/>
      <c r="L104" s="94"/>
      <c r="M104" s="94"/>
      <c r="N104" s="94"/>
      <c r="O104" s="94"/>
      <c r="P104" s="95"/>
    </row>
    <row r="105" spans="1:28" ht="17.25" thickBot="1" x14ac:dyDescent="0.35">
      <c r="C105" s="4"/>
      <c r="E105" s="82">
        <f>+C27</f>
        <v>0</v>
      </c>
      <c r="F105" s="83">
        <f t="shared" ref="F105:P105" si="24">+D27</f>
        <v>0</v>
      </c>
      <c r="G105" s="83">
        <f t="shared" si="24"/>
        <v>0</v>
      </c>
      <c r="H105" s="83">
        <f t="shared" si="24"/>
        <v>0</v>
      </c>
      <c r="I105" s="83">
        <f t="shared" si="24"/>
        <v>0</v>
      </c>
      <c r="J105" s="83">
        <f t="shared" si="24"/>
        <v>0</v>
      </c>
      <c r="K105" s="83">
        <f t="shared" si="24"/>
        <v>0</v>
      </c>
      <c r="L105" s="83">
        <f t="shared" si="24"/>
        <v>0</v>
      </c>
      <c r="M105" s="83">
        <f t="shared" si="24"/>
        <v>0</v>
      </c>
      <c r="N105" s="83">
        <f t="shared" si="24"/>
        <v>0</v>
      </c>
      <c r="O105" s="83">
        <f t="shared" si="24"/>
        <v>0</v>
      </c>
      <c r="P105" s="84">
        <f t="shared" si="24"/>
        <v>0</v>
      </c>
    </row>
    <row r="106" spans="1:28" ht="17.25" thickBot="1" x14ac:dyDescent="0.35">
      <c r="C106" s="4"/>
      <c r="E106" s="93" t="s">
        <v>91</v>
      </c>
      <c r="F106" s="94"/>
      <c r="G106" s="94"/>
      <c r="H106" s="94"/>
      <c r="I106" s="94"/>
      <c r="J106" s="94"/>
      <c r="K106" s="94"/>
      <c r="L106" s="94"/>
      <c r="M106" s="94"/>
      <c r="N106" s="94"/>
      <c r="O106" s="94"/>
      <c r="P106" s="95"/>
    </row>
    <row r="107" spans="1:28" ht="17.25" thickBot="1" x14ac:dyDescent="0.35">
      <c r="C107" s="4"/>
      <c r="E107" s="85">
        <f>+C98</f>
        <v>0</v>
      </c>
      <c r="F107" s="86">
        <f>+E98</f>
        <v>0</v>
      </c>
      <c r="G107" s="86">
        <f>+G98</f>
        <v>0</v>
      </c>
      <c r="H107" s="86">
        <f>+I98</f>
        <v>0</v>
      </c>
      <c r="I107" s="86">
        <f>+K98</f>
        <v>0</v>
      </c>
      <c r="J107" s="86">
        <f>+M98</f>
        <v>0</v>
      </c>
      <c r="K107" s="86">
        <f>+O98</f>
        <v>0</v>
      </c>
      <c r="L107" s="86">
        <f>+Q98</f>
        <v>0</v>
      </c>
      <c r="M107" s="86">
        <f>+S98</f>
        <v>0</v>
      </c>
      <c r="N107" s="86">
        <f>+U98</f>
        <v>0</v>
      </c>
      <c r="O107" s="86">
        <f>+W98</f>
        <v>0</v>
      </c>
      <c r="P107" s="87">
        <f>+Y98</f>
        <v>0</v>
      </c>
    </row>
    <row r="108" spans="1:28" ht="17.25" thickBot="1" x14ac:dyDescent="0.35">
      <c r="C108" s="4"/>
      <c r="E108" s="93" t="s">
        <v>94</v>
      </c>
      <c r="F108" s="94"/>
      <c r="G108" s="94"/>
      <c r="H108" s="94"/>
      <c r="I108" s="94"/>
      <c r="J108" s="94"/>
      <c r="K108" s="94"/>
      <c r="L108" s="94"/>
      <c r="M108" s="94"/>
      <c r="N108" s="94"/>
      <c r="O108" s="94"/>
      <c r="P108" s="95"/>
    </row>
    <row r="109" spans="1:28" ht="17.25" thickBot="1" x14ac:dyDescent="0.35">
      <c r="C109" s="4"/>
      <c r="E109" s="88">
        <f t="shared" ref="E109:P109" si="25">+C35</f>
        <v>0</v>
      </c>
      <c r="F109" s="89">
        <f t="shared" si="25"/>
        <v>0</v>
      </c>
      <c r="G109" s="89">
        <f t="shared" si="25"/>
        <v>0</v>
      </c>
      <c r="H109" s="89">
        <f t="shared" si="25"/>
        <v>0</v>
      </c>
      <c r="I109" s="89">
        <f t="shared" si="25"/>
        <v>0</v>
      </c>
      <c r="J109" s="89">
        <f t="shared" si="25"/>
        <v>0</v>
      </c>
      <c r="K109" s="89">
        <f t="shared" si="25"/>
        <v>0</v>
      </c>
      <c r="L109" s="89">
        <f t="shared" si="25"/>
        <v>0</v>
      </c>
      <c r="M109" s="89">
        <f t="shared" si="25"/>
        <v>0</v>
      </c>
      <c r="N109" s="89">
        <f t="shared" si="25"/>
        <v>0</v>
      </c>
      <c r="O109" s="89">
        <f t="shared" si="25"/>
        <v>0</v>
      </c>
      <c r="P109" s="90">
        <f t="shared" si="25"/>
        <v>0</v>
      </c>
    </row>
    <row r="110" spans="1:28" x14ac:dyDescent="0.3">
      <c r="C110" s="4"/>
      <c r="E110" s="30"/>
    </row>
    <row r="111" spans="1:28" x14ac:dyDescent="0.3">
      <c r="C111" s="4"/>
      <c r="E111" s="30"/>
    </row>
    <row r="112" spans="1:28" x14ac:dyDescent="0.3">
      <c r="B112" s="62" t="s">
        <v>100</v>
      </c>
      <c r="C112" s="4"/>
      <c r="E112" s="30"/>
    </row>
    <row r="113" spans="2:12" x14ac:dyDescent="0.3">
      <c r="B113" s="63"/>
      <c r="C113" s="64"/>
      <c r="D113" s="63"/>
      <c r="E113" s="65"/>
      <c r="F113" s="63"/>
      <c r="G113" s="63"/>
      <c r="H113" s="63"/>
      <c r="I113" s="63"/>
      <c r="J113" s="63"/>
      <c r="K113" s="63"/>
      <c r="L113" s="63"/>
    </row>
    <row r="114" spans="2:12" x14ac:dyDescent="0.3">
      <c r="B114" s="63"/>
      <c r="C114" s="64"/>
      <c r="D114" s="63"/>
      <c r="E114" s="65"/>
      <c r="F114" s="63"/>
      <c r="G114" s="63"/>
      <c r="H114" s="63"/>
      <c r="I114" s="63"/>
      <c r="J114" s="63"/>
      <c r="K114" s="63"/>
      <c r="L114" s="63"/>
    </row>
    <row r="115" spans="2:12" x14ac:dyDescent="0.3">
      <c r="B115" s="63"/>
      <c r="C115" s="64"/>
      <c r="D115" s="63"/>
      <c r="E115" s="65"/>
      <c r="F115" s="63"/>
      <c r="G115" s="63"/>
      <c r="H115" s="63"/>
      <c r="I115" s="63"/>
      <c r="J115" s="63"/>
      <c r="K115" s="63"/>
      <c r="L115" s="63"/>
    </row>
    <row r="116" spans="2:12" x14ac:dyDescent="0.3">
      <c r="B116" s="63"/>
      <c r="C116" s="64"/>
      <c r="D116" s="63"/>
      <c r="E116" s="65"/>
      <c r="F116" s="63"/>
      <c r="G116" s="63"/>
      <c r="H116" s="63"/>
      <c r="I116" s="63"/>
      <c r="J116" s="63"/>
      <c r="K116" s="63"/>
      <c r="L116" s="63"/>
    </row>
    <row r="117" spans="2:12" x14ac:dyDescent="0.3">
      <c r="B117" s="63"/>
      <c r="C117" s="64"/>
      <c r="D117" s="63"/>
      <c r="E117" s="65"/>
      <c r="F117" s="63"/>
      <c r="G117" s="63"/>
      <c r="H117" s="63"/>
      <c r="I117" s="63"/>
      <c r="J117" s="63"/>
      <c r="K117" s="63"/>
      <c r="L117" s="63"/>
    </row>
    <row r="118" spans="2:12" x14ac:dyDescent="0.3">
      <c r="B118" s="63"/>
      <c r="C118" s="64"/>
      <c r="D118" s="63"/>
      <c r="E118" s="65"/>
      <c r="F118" s="63"/>
      <c r="G118" s="63"/>
      <c r="H118" s="63"/>
      <c r="I118" s="63"/>
      <c r="J118" s="63"/>
      <c r="K118" s="63"/>
      <c r="L118" s="63"/>
    </row>
    <row r="119" spans="2:12" x14ac:dyDescent="0.3">
      <c r="C119" s="4"/>
      <c r="E119" s="30"/>
    </row>
    <row r="120" spans="2:12" x14ac:dyDescent="0.3">
      <c r="B120" s="119" t="s">
        <v>105</v>
      </c>
      <c r="C120" s="119"/>
      <c r="D120" s="119"/>
      <c r="E120" s="119"/>
      <c r="F120" s="119"/>
      <c r="G120" s="119"/>
      <c r="H120" s="119"/>
      <c r="I120" s="119"/>
      <c r="J120" s="119"/>
      <c r="K120" s="119"/>
      <c r="L120" s="119"/>
    </row>
    <row r="121" spans="2:12" x14ac:dyDescent="0.3">
      <c r="B121" s="119"/>
      <c r="C121" s="119"/>
      <c r="D121" s="119"/>
      <c r="E121" s="119"/>
      <c r="F121" s="119"/>
      <c r="G121" s="119"/>
      <c r="H121" s="119"/>
      <c r="I121" s="119"/>
      <c r="J121" s="119"/>
      <c r="K121" s="119"/>
      <c r="L121" s="119"/>
    </row>
    <row r="122" spans="2:12" x14ac:dyDescent="0.3">
      <c r="B122" s="119"/>
      <c r="C122" s="119"/>
      <c r="D122" s="119"/>
      <c r="E122" s="119"/>
      <c r="F122" s="119"/>
      <c r="G122" s="119"/>
      <c r="H122" s="119"/>
      <c r="I122" s="119"/>
      <c r="J122" s="119"/>
      <c r="K122" s="119"/>
      <c r="L122" s="119"/>
    </row>
    <row r="123" spans="2:12" x14ac:dyDescent="0.3">
      <c r="B123" s="119"/>
      <c r="C123" s="119"/>
      <c r="D123" s="119"/>
      <c r="E123" s="119"/>
      <c r="F123" s="119"/>
      <c r="G123" s="119"/>
      <c r="H123" s="119"/>
      <c r="I123" s="119"/>
      <c r="J123" s="119"/>
      <c r="K123" s="119"/>
      <c r="L123" s="119"/>
    </row>
    <row r="124" spans="2:12" x14ac:dyDescent="0.3">
      <c r="B124" s="119"/>
      <c r="C124" s="119"/>
      <c r="D124" s="119"/>
      <c r="E124" s="119"/>
      <c r="F124" s="119"/>
      <c r="G124" s="119"/>
      <c r="H124" s="119"/>
      <c r="I124" s="119"/>
      <c r="J124" s="119"/>
      <c r="K124" s="119"/>
      <c r="L124" s="119"/>
    </row>
    <row r="125" spans="2:12" x14ac:dyDescent="0.3">
      <c r="C125" s="4"/>
      <c r="E125" s="30"/>
    </row>
    <row r="126" spans="2:12" x14ac:dyDescent="0.3">
      <c r="C126" s="4"/>
    </row>
    <row r="127" spans="2:12" x14ac:dyDescent="0.3">
      <c r="C127" s="4"/>
    </row>
    <row r="128" spans="2:12" x14ac:dyDescent="0.3">
      <c r="C128" s="4"/>
    </row>
    <row r="129" spans="3:3" x14ac:dyDescent="0.3">
      <c r="C129" s="4"/>
    </row>
    <row r="130" spans="3:3" x14ac:dyDescent="0.3">
      <c r="C130" s="4"/>
    </row>
    <row r="131" spans="3:3" x14ac:dyDescent="0.3">
      <c r="C131" s="4"/>
    </row>
    <row r="132" spans="3:3" x14ac:dyDescent="0.3">
      <c r="C132" s="4"/>
    </row>
    <row r="133" spans="3:3" x14ac:dyDescent="0.3">
      <c r="C133" s="4"/>
    </row>
    <row r="134" spans="3:3" x14ac:dyDescent="0.3">
      <c r="C134" s="4"/>
    </row>
    <row r="135" spans="3:3" x14ac:dyDescent="0.3">
      <c r="C135" s="4"/>
    </row>
    <row r="136" spans="3:3" x14ac:dyDescent="0.3">
      <c r="C136" s="4"/>
    </row>
    <row r="137" spans="3:3" x14ac:dyDescent="0.3">
      <c r="C137" s="4"/>
    </row>
    <row r="138" spans="3:3" x14ac:dyDescent="0.3">
      <c r="C138" s="4"/>
    </row>
    <row r="139" spans="3:3" x14ac:dyDescent="0.3">
      <c r="C139" s="4"/>
    </row>
    <row r="140" spans="3:3" x14ac:dyDescent="0.3">
      <c r="C140" s="4"/>
    </row>
    <row r="141" spans="3:3" x14ac:dyDescent="0.3">
      <c r="C141" s="4"/>
    </row>
    <row r="142" spans="3:3" x14ac:dyDescent="0.3">
      <c r="C142" s="4"/>
    </row>
    <row r="143" spans="3:3" x14ac:dyDescent="0.3">
      <c r="C143" s="4"/>
    </row>
    <row r="144" spans="3:3" x14ac:dyDescent="0.3">
      <c r="C144" s="4"/>
    </row>
    <row r="145" spans="3:3" x14ac:dyDescent="0.3">
      <c r="C145" s="4"/>
    </row>
    <row r="146" spans="3:3" x14ac:dyDescent="0.3">
      <c r="C146" s="4"/>
    </row>
    <row r="147" spans="3:3" x14ac:dyDescent="0.3">
      <c r="C147" s="4"/>
    </row>
    <row r="148" spans="3:3" x14ac:dyDescent="0.3">
      <c r="C148" s="4"/>
    </row>
    <row r="149" spans="3:3" x14ac:dyDescent="0.3">
      <c r="C149" s="4"/>
    </row>
    <row r="150" spans="3:3" x14ac:dyDescent="0.3">
      <c r="C150" s="4"/>
    </row>
    <row r="151" spans="3:3" x14ac:dyDescent="0.3">
      <c r="C151" s="4"/>
    </row>
    <row r="152" spans="3:3" x14ac:dyDescent="0.3">
      <c r="C152" s="4"/>
    </row>
    <row r="153" spans="3:3" x14ac:dyDescent="0.3">
      <c r="C153" s="4"/>
    </row>
    <row r="154" spans="3:3" x14ac:dyDescent="0.3">
      <c r="C154" s="4"/>
    </row>
    <row r="155" spans="3:3" x14ac:dyDescent="0.3">
      <c r="C155" s="4"/>
    </row>
  </sheetData>
  <sheetProtection algorithmName="SHA-512" hashValue="xFztoyu/qJzuGqA68pN0bi/TKFiqfRL5bbayJZtMSRlquaXILdTR3IwFyGRKh87317E/007oBbokxda5ri1gYA==" saltValue="/FOHL8Ip0LmBqARAFPDWqg==" spinCount="100000" sheet="1" objects="1" scenarios="1"/>
  <dataConsolidate>
    <dataRefs count="1">
      <dataRef ref="B38:B45" sheet="Presupuesto"/>
    </dataRefs>
  </dataConsolidate>
  <mergeCells count="49">
    <mergeCell ref="B120:L124"/>
    <mergeCell ref="C18:O18"/>
    <mergeCell ref="B8:O8"/>
    <mergeCell ref="B10:O10"/>
    <mergeCell ref="B11:O11"/>
    <mergeCell ref="B13:O13"/>
    <mergeCell ref="B14:O14"/>
    <mergeCell ref="B12:O12"/>
    <mergeCell ref="B15:O15"/>
    <mergeCell ref="B16:O16"/>
    <mergeCell ref="C29:O29"/>
    <mergeCell ref="G38:H38"/>
    <mergeCell ref="E38:F38"/>
    <mergeCell ref="C38:D38"/>
    <mergeCell ref="O38:P38"/>
    <mergeCell ref="M38:N38"/>
    <mergeCell ref="K38:L38"/>
    <mergeCell ref="I38:J38"/>
    <mergeCell ref="C37:Z37"/>
    <mergeCell ref="Q30:R30"/>
    <mergeCell ref="S30:T30"/>
    <mergeCell ref="B38:B39"/>
    <mergeCell ref="U30:V30"/>
    <mergeCell ref="W30:X30"/>
    <mergeCell ref="Y30:Z30"/>
    <mergeCell ref="AA30:AB30"/>
    <mergeCell ref="AA38:AB38"/>
    <mergeCell ref="Q38:R38"/>
    <mergeCell ref="S38:T38"/>
    <mergeCell ref="U38:V38"/>
    <mergeCell ref="W38:X38"/>
    <mergeCell ref="Y38:Z38"/>
    <mergeCell ref="C98:D98"/>
    <mergeCell ref="E98:F98"/>
    <mergeCell ref="G98:H98"/>
    <mergeCell ref="I98:J98"/>
    <mergeCell ref="K98:L98"/>
    <mergeCell ref="E106:P106"/>
    <mergeCell ref="E108:P108"/>
    <mergeCell ref="W98:X98"/>
    <mergeCell ref="Y98:Z98"/>
    <mergeCell ref="AA98:AB98"/>
    <mergeCell ref="E101:P102"/>
    <mergeCell ref="E104:P104"/>
    <mergeCell ref="M98:N98"/>
    <mergeCell ref="O98:P98"/>
    <mergeCell ref="Q98:R98"/>
    <mergeCell ref="S98:T98"/>
    <mergeCell ref="U98:V98"/>
  </mergeCells>
  <conditionalFormatting sqref="C40:D40">
    <cfRule type="cellIs" dxfId="763" priority="1729" operator="greaterThan">
      <formula>$C$40</formula>
    </cfRule>
  </conditionalFormatting>
  <conditionalFormatting sqref="D40">
    <cfRule type="cellIs" dxfId="762" priority="1706" operator="greaterThan">
      <formula>$C$40</formula>
    </cfRule>
  </conditionalFormatting>
  <conditionalFormatting sqref="D41">
    <cfRule type="cellIs" dxfId="761" priority="1689" operator="greaterThan">
      <formula>$C$41</formula>
    </cfRule>
  </conditionalFormatting>
  <conditionalFormatting sqref="D42">
    <cfRule type="cellIs" dxfId="760" priority="1686" operator="greaterThan">
      <formula>$C$42</formula>
    </cfRule>
    <cfRule type="cellIs" dxfId="759" priority="1688" operator="greaterThan">
      <formula>$C$42</formula>
    </cfRule>
  </conditionalFormatting>
  <conditionalFormatting sqref="D43">
    <cfRule type="cellIs" dxfId="758" priority="1685" operator="greaterThan">
      <formula>$C$43</formula>
    </cfRule>
    <cfRule type="cellIs" dxfId="757" priority="1687" operator="greaterThan">
      <formula>$C$43</formula>
    </cfRule>
  </conditionalFormatting>
  <conditionalFormatting sqref="D44">
    <cfRule type="cellIs" dxfId="756" priority="1684" operator="greaterThan">
      <formula>$C$44</formula>
    </cfRule>
  </conditionalFormatting>
  <conditionalFormatting sqref="D45">
    <cfRule type="cellIs" dxfId="755" priority="1683" operator="greaterThan">
      <formula>$C$45</formula>
    </cfRule>
  </conditionalFormatting>
  <conditionalFormatting sqref="D46">
    <cfRule type="cellIs" dxfId="754" priority="1682" operator="greaterThan">
      <formula>$C$46</formula>
    </cfRule>
  </conditionalFormatting>
  <conditionalFormatting sqref="D47">
    <cfRule type="cellIs" dxfId="753" priority="1681" operator="greaterThan">
      <formula>$C$47</formula>
    </cfRule>
  </conditionalFormatting>
  <conditionalFormatting sqref="D48">
    <cfRule type="cellIs" dxfId="752" priority="1680" operator="greaterThan">
      <formula>$C$48</formula>
    </cfRule>
  </conditionalFormatting>
  <conditionalFormatting sqref="F40">
    <cfRule type="cellIs" dxfId="751" priority="1663" operator="greaterThan">
      <formula>$E$40</formula>
    </cfRule>
  </conditionalFormatting>
  <conditionalFormatting sqref="F41">
    <cfRule type="cellIs" dxfId="750" priority="1662" operator="greaterThan">
      <formula>$E$41</formula>
    </cfRule>
  </conditionalFormatting>
  <conditionalFormatting sqref="F42">
    <cfRule type="cellIs" dxfId="749" priority="1661" operator="greaterThan">
      <formula>$E$42</formula>
    </cfRule>
  </conditionalFormatting>
  <conditionalFormatting sqref="F43">
    <cfRule type="cellIs" dxfId="748" priority="1660" operator="greaterThan">
      <formula>$E$43</formula>
    </cfRule>
  </conditionalFormatting>
  <conditionalFormatting sqref="F44">
    <cfRule type="cellIs" dxfId="747" priority="1659" operator="greaterThan">
      <formula>$E$44</formula>
    </cfRule>
  </conditionalFormatting>
  <conditionalFormatting sqref="F45">
    <cfRule type="cellIs" dxfId="746" priority="1658" operator="greaterThan">
      <formula>$E$45</formula>
    </cfRule>
  </conditionalFormatting>
  <conditionalFormatting sqref="F46">
    <cfRule type="cellIs" dxfId="745" priority="1657" operator="greaterThan">
      <formula>$E$46</formula>
    </cfRule>
  </conditionalFormatting>
  <conditionalFormatting sqref="F47">
    <cfRule type="cellIs" dxfId="744" priority="1656" operator="greaterThan">
      <formula>$E$47</formula>
    </cfRule>
  </conditionalFormatting>
  <conditionalFormatting sqref="F48">
    <cfRule type="cellIs" dxfId="743" priority="1655" operator="greaterThan">
      <formula>$E$48</formula>
    </cfRule>
  </conditionalFormatting>
  <conditionalFormatting sqref="H40">
    <cfRule type="cellIs" dxfId="742" priority="1651" operator="greaterThan">
      <formula>$G$40</formula>
    </cfRule>
  </conditionalFormatting>
  <conditionalFormatting sqref="H41">
    <cfRule type="cellIs" dxfId="741" priority="1650" operator="greaterThan">
      <formula>$G$41</formula>
    </cfRule>
  </conditionalFormatting>
  <conditionalFormatting sqref="H42">
    <cfRule type="cellIs" dxfId="740" priority="1649" operator="greaterThan">
      <formula>$G$42</formula>
    </cfRule>
  </conditionalFormatting>
  <conditionalFormatting sqref="H43">
    <cfRule type="cellIs" dxfId="739" priority="1648" operator="greaterThan">
      <formula>$G$43</formula>
    </cfRule>
  </conditionalFormatting>
  <conditionalFormatting sqref="H44">
    <cfRule type="cellIs" dxfId="738" priority="1647" operator="greaterThan">
      <formula>$G$44</formula>
    </cfRule>
  </conditionalFormatting>
  <conditionalFormatting sqref="H45">
    <cfRule type="cellIs" dxfId="737" priority="1646" operator="greaterThan">
      <formula>$G$45</formula>
    </cfRule>
  </conditionalFormatting>
  <conditionalFormatting sqref="H46">
    <cfRule type="cellIs" dxfId="736" priority="1645" operator="greaterThan">
      <formula>$G$46</formula>
    </cfRule>
  </conditionalFormatting>
  <conditionalFormatting sqref="H47">
    <cfRule type="cellIs" dxfId="735" priority="1644" operator="greaterThan">
      <formula>$G$47</formula>
    </cfRule>
  </conditionalFormatting>
  <conditionalFormatting sqref="H48">
    <cfRule type="cellIs" dxfId="734" priority="1643" operator="greaterThan">
      <formula>$G$48</formula>
    </cfRule>
  </conditionalFormatting>
  <conditionalFormatting sqref="J40">
    <cfRule type="cellIs" dxfId="733" priority="1642" operator="greaterThan">
      <formula>$I$40</formula>
    </cfRule>
  </conditionalFormatting>
  <conditionalFormatting sqref="J41">
    <cfRule type="cellIs" dxfId="732" priority="1641" operator="greaterThan">
      <formula>$I$41</formula>
    </cfRule>
  </conditionalFormatting>
  <conditionalFormatting sqref="J42">
    <cfRule type="cellIs" dxfId="731" priority="1640" operator="greaterThan">
      <formula>$I$42</formula>
    </cfRule>
  </conditionalFormatting>
  <conditionalFormatting sqref="J43">
    <cfRule type="cellIs" dxfId="730" priority="1639" operator="greaterThan">
      <formula>$I$43</formula>
    </cfRule>
  </conditionalFormatting>
  <conditionalFormatting sqref="J44">
    <cfRule type="cellIs" dxfId="729" priority="1638" operator="greaterThan">
      <formula>$I$44</formula>
    </cfRule>
  </conditionalFormatting>
  <conditionalFormatting sqref="J45">
    <cfRule type="cellIs" dxfId="728" priority="1637" operator="greaterThan">
      <formula>$I$45</formula>
    </cfRule>
  </conditionalFormatting>
  <conditionalFormatting sqref="J46">
    <cfRule type="cellIs" dxfId="727" priority="1636" operator="greaterThan">
      <formula>$I$46</formula>
    </cfRule>
  </conditionalFormatting>
  <conditionalFormatting sqref="J47">
    <cfRule type="cellIs" dxfId="726" priority="1635" operator="greaterThan">
      <formula>$I$47</formula>
    </cfRule>
  </conditionalFormatting>
  <conditionalFormatting sqref="J48">
    <cfRule type="cellIs" dxfId="725" priority="1634" operator="greaterThan">
      <formula>$I$48</formula>
    </cfRule>
  </conditionalFormatting>
  <conditionalFormatting sqref="L40">
    <cfRule type="cellIs" dxfId="724" priority="1633" operator="greaterThan">
      <formula>$K$40</formula>
    </cfRule>
  </conditionalFormatting>
  <conditionalFormatting sqref="L41">
    <cfRule type="cellIs" dxfId="723" priority="1632" operator="greaterThan">
      <formula>$K$41</formula>
    </cfRule>
  </conditionalFormatting>
  <conditionalFormatting sqref="L42">
    <cfRule type="cellIs" dxfId="722" priority="1631" operator="greaterThan">
      <formula>$K$42</formula>
    </cfRule>
  </conditionalFormatting>
  <conditionalFormatting sqref="L43">
    <cfRule type="cellIs" dxfId="721" priority="1630" operator="greaterThan">
      <formula>$K$43</formula>
    </cfRule>
  </conditionalFormatting>
  <conditionalFormatting sqref="L44">
    <cfRule type="cellIs" dxfId="720" priority="1629" operator="greaterThan">
      <formula>$K$44</formula>
    </cfRule>
  </conditionalFormatting>
  <conditionalFormatting sqref="L45">
    <cfRule type="cellIs" dxfId="719" priority="1628" operator="greaterThan">
      <formula>$K$45</formula>
    </cfRule>
  </conditionalFormatting>
  <conditionalFormatting sqref="L46">
    <cfRule type="cellIs" dxfId="718" priority="1627" operator="greaterThan">
      <formula>$K$46</formula>
    </cfRule>
  </conditionalFormatting>
  <conditionalFormatting sqref="L47">
    <cfRule type="cellIs" dxfId="717" priority="1626" operator="greaterThan">
      <formula>$K$47</formula>
    </cfRule>
  </conditionalFormatting>
  <conditionalFormatting sqref="L48">
    <cfRule type="cellIs" dxfId="716" priority="1625" operator="greaterThan">
      <formula>$K$48</formula>
    </cfRule>
  </conditionalFormatting>
  <conditionalFormatting sqref="N40">
    <cfRule type="cellIs" dxfId="715" priority="1615" operator="greaterThan">
      <formula>$M$40</formula>
    </cfRule>
  </conditionalFormatting>
  <conditionalFormatting sqref="N41">
    <cfRule type="cellIs" dxfId="714" priority="1614" operator="greaterThan">
      <formula>$M$41</formula>
    </cfRule>
  </conditionalFormatting>
  <conditionalFormatting sqref="N42">
    <cfRule type="cellIs" dxfId="713" priority="1613" operator="greaterThan">
      <formula>$M$42</formula>
    </cfRule>
  </conditionalFormatting>
  <conditionalFormatting sqref="N43">
    <cfRule type="cellIs" dxfId="712" priority="1612" operator="greaterThan">
      <formula>$M$43</formula>
    </cfRule>
  </conditionalFormatting>
  <conditionalFormatting sqref="N44">
    <cfRule type="cellIs" dxfId="711" priority="1611" operator="greaterThan">
      <formula>$M$44</formula>
    </cfRule>
  </conditionalFormatting>
  <conditionalFormatting sqref="N45">
    <cfRule type="cellIs" dxfId="710" priority="1610" operator="greaterThan">
      <formula>$M$45</formula>
    </cfRule>
  </conditionalFormatting>
  <conditionalFormatting sqref="N46">
    <cfRule type="cellIs" dxfId="709" priority="1609" operator="greaterThan">
      <formula>$M$46</formula>
    </cfRule>
  </conditionalFormatting>
  <conditionalFormatting sqref="N47">
    <cfRule type="cellIs" dxfId="708" priority="1608" operator="greaterThan">
      <formula>$M$47</formula>
    </cfRule>
  </conditionalFormatting>
  <conditionalFormatting sqref="N48">
    <cfRule type="cellIs" dxfId="707" priority="1607" operator="greaterThan">
      <formula>$M$48</formula>
    </cfRule>
  </conditionalFormatting>
  <conditionalFormatting sqref="P40">
    <cfRule type="cellIs" dxfId="706" priority="1597" operator="greaterThan">
      <formula>$O$40</formula>
    </cfRule>
  </conditionalFormatting>
  <conditionalFormatting sqref="P41">
    <cfRule type="cellIs" dxfId="705" priority="1596" operator="greaterThan">
      <formula>$O$41</formula>
    </cfRule>
  </conditionalFormatting>
  <conditionalFormatting sqref="P42">
    <cfRule type="cellIs" dxfId="704" priority="1595" operator="greaterThan">
      <formula>$O$42</formula>
    </cfRule>
  </conditionalFormatting>
  <conditionalFormatting sqref="P43">
    <cfRule type="cellIs" dxfId="703" priority="1594" operator="greaterThan">
      <formula>$O$43</formula>
    </cfRule>
  </conditionalFormatting>
  <conditionalFormatting sqref="P44">
    <cfRule type="cellIs" dxfId="702" priority="1593" operator="greaterThan">
      <formula>$O$44</formula>
    </cfRule>
  </conditionalFormatting>
  <conditionalFormatting sqref="P45">
    <cfRule type="cellIs" dxfId="701" priority="1592" operator="greaterThan">
      <formula>$O$45</formula>
    </cfRule>
  </conditionalFormatting>
  <conditionalFormatting sqref="P46">
    <cfRule type="cellIs" dxfId="700" priority="1591" operator="greaterThan">
      <formula>$O$46</formula>
    </cfRule>
  </conditionalFormatting>
  <conditionalFormatting sqref="P47">
    <cfRule type="cellIs" dxfId="699" priority="1590" operator="greaterThan">
      <formula>$O$47</formula>
    </cfRule>
  </conditionalFormatting>
  <conditionalFormatting sqref="P48">
    <cfRule type="cellIs" dxfId="698" priority="1589" operator="greaterThan">
      <formula>$O$48</formula>
    </cfRule>
  </conditionalFormatting>
  <conditionalFormatting sqref="R40">
    <cfRule type="cellIs" dxfId="697" priority="1579" operator="greaterThan">
      <formula>$Q$40</formula>
    </cfRule>
  </conditionalFormatting>
  <conditionalFormatting sqref="R41">
    <cfRule type="cellIs" dxfId="696" priority="1577" operator="greaterThan">
      <formula>$Q$41</formula>
    </cfRule>
    <cfRule type="cellIs" dxfId="695" priority="1578" operator="greaterThan">
      <formula>1</formula>
    </cfRule>
  </conditionalFormatting>
  <conditionalFormatting sqref="R42">
    <cfRule type="cellIs" dxfId="694" priority="1576" operator="greaterThan">
      <formula>$Q$42</formula>
    </cfRule>
  </conditionalFormatting>
  <conditionalFormatting sqref="R43">
    <cfRule type="cellIs" dxfId="693" priority="1575" operator="greaterThan">
      <formula>$Q$43</formula>
    </cfRule>
  </conditionalFormatting>
  <conditionalFormatting sqref="R44">
    <cfRule type="cellIs" dxfId="692" priority="1574" operator="greaterThan">
      <formula>$Q$44</formula>
    </cfRule>
  </conditionalFormatting>
  <conditionalFormatting sqref="R45">
    <cfRule type="cellIs" dxfId="691" priority="1573" operator="greaterThan">
      <formula>$Q$45</formula>
    </cfRule>
  </conditionalFormatting>
  <conditionalFormatting sqref="R46">
    <cfRule type="cellIs" dxfId="690" priority="1572" operator="greaterThan">
      <formula>$Q$46</formula>
    </cfRule>
  </conditionalFormatting>
  <conditionalFormatting sqref="R47">
    <cfRule type="cellIs" dxfId="689" priority="1571" operator="greaterThan">
      <formula>$Q$47</formula>
    </cfRule>
  </conditionalFormatting>
  <conditionalFormatting sqref="R48">
    <cfRule type="cellIs" dxfId="688" priority="1570" operator="greaterThan">
      <formula>$Q$48</formula>
    </cfRule>
  </conditionalFormatting>
  <conditionalFormatting sqref="T40">
    <cfRule type="cellIs" dxfId="687" priority="1559" operator="greaterThan">
      <formula>$S$40</formula>
    </cfRule>
  </conditionalFormatting>
  <conditionalFormatting sqref="T41">
    <cfRule type="cellIs" dxfId="686" priority="1558" operator="greaterThan">
      <formula>$S$41</formula>
    </cfRule>
  </conditionalFormatting>
  <conditionalFormatting sqref="T42">
    <cfRule type="cellIs" dxfId="685" priority="1557" operator="greaterThan">
      <formula>$S$42</formula>
    </cfRule>
  </conditionalFormatting>
  <conditionalFormatting sqref="T43">
    <cfRule type="cellIs" dxfId="684" priority="1556" operator="greaterThan">
      <formula>$S$43</formula>
    </cfRule>
  </conditionalFormatting>
  <conditionalFormatting sqref="T44">
    <cfRule type="cellIs" dxfId="683" priority="1555" operator="greaterThan">
      <formula>$S$44</formula>
    </cfRule>
  </conditionalFormatting>
  <conditionalFormatting sqref="T45">
    <cfRule type="cellIs" dxfId="682" priority="1554" operator="greaterThan">
      <formula>$S$45</formula>
    </cfRule>
  </conditionalFormatting>
  <conditionalFormatting sqref="T46">
    <cfRule type="cellIs" dxfId="681" priority="1553" operator="greaterThan">
      <formula>$S$46</formula>
    </cfRule>
  </conditionalFormatting>
  <conditionalFormatting sqref="T47">
    <cfRule type="cellIs" dxfId="680" priority="1552" operator="greaterThan">
      <formula>$S$47</formula>
    </cfRule>
  </conditionalFormatting>
  <conditionalFormatting sqref="T48">
    <cfRule type="cellIs" dxfId="679" priority="1551" operator="greaterThan">
      <formula>$S$48</formula>
    </cfRule>
  </conditionalFormatting>
  <conditionalFormatting sqref="V40">
    <cfRule type="cellIs" dxfId="678" priority="1523" operator="greaterThan">
      <formula>$U$40</formula>
    </cfRule>
  </conditionalFormatting>
  <conditionalFormatting sqref="V41">
    <cfRule type="cellIs" dxfId="677" priority="1522" operator="greaterThan">
      <formula>$U$41</formula>
    </cfRule>
  </conditionalFormatting>
  <conditionalFormatting sqref="V42">
    <cfRule type="cellIs" dxfId="676" priority="1521" operator="greaterThan">
      <formula>$U$42</formula>
    </cfRule>
  </conditionalFormatting>
  <conditionalFormatting sqref="V43">
    <cfRule type="cellIs" dxfId="675" priority="1520" operator="greaterThan">
      <formula>$U$43</formula>
    </cfRule>
  </conditionalFormatting>
  <conditionalFormatting sqref="V44">
    <cfRule type="cellIs" dxfId="674" priority="1519" operator="greaterThan">
      <formula>$U$44</formula>
    </cfRule>
  </conditionalFormatting>
  <conditionalFormatting sqref="V45">
    <cfRule type="cellIs" dxfId="673" priority="1518" operator="greaterThan">
      <formula>$U$45</formula>
    </cfRule>
  </conditionalFormatting>
  <conditionalFormatting sqref="V46">
    <cfRule type="cellIs" dxfId="672" priority="1517" operator="greaterThan">
      <formula>$U$46</formula>
    </cfRule>
  </conditionalFormatting>
  <conditionalFormatting sqref="V47">
    <cfRule type="cellIs" dxfId="671" priority="1516" operator="greaterThan">
      <formula>$U$47</formula>
    </cfRule>
  </conditionalFormatting>
  <conditionalFormatting sqref="V48">
    <cfRule type="cellIs" dxfId="670" priority="1515" operator="greaterThan">
      <formula>$U$48</formula>
    </cfRule>
  </conditionalFormatting>
  <conditionalFormatting sqref="X40">
    <cfRule type="cellIs" dxfId="669" priority="1503" operator="greaterThan">
      <formula>$W$40</formula>
    </cfRule>
  </conditionalFormatting>
  <conditionalFormatting sqref="X41">
    <cfRule type="cellIs" dxfId="668" priority="1502" operator="greaterThan">
      <formula>$W$41</formula>
    </cfRule>
  </conditionalFormatting>
  <conditionalFormatting sqref="X42">
    <cfRule type="cellIs" dxfId="667" priority="1501" operator="greaterThan">
      <formula>$W$42</formula>
    </cfRule>
  </conditionalFormatting>
  <conditionalFormatting sqref="X43">
    <cfRule type="cellIs" dxfId="666" priority="1499" operator="greaterThan">
      <formula>$W$43</formula>
    </cfRule>
    <cfRule type="cellIs" dxfId="665" priority="1500" operator="greaterThan">
      <formula>$W$43</formula>
    </cfRule>
  </conditionalFormatting>
  <conditionalFormatting sqref="X44">
    <cfRule type="cellIs" dxfId="664" priority="1498" operator="greaterThan">
      <formula>$W$44</formula>
    </cfRule>
  </conditionalFormatting>
  <conditionalFormatting sqref="X45">
    <cfRule type="cellIs" dxfId="663" priority="1497" operator="greaterThan">
      <formula>$W$45</formula>
    </cfRule>
  </conditionalFormatting>
  <conditionalFormatting sqref="X46">
    <cfRule type="cellIs" dxfId="662" priority="1496" operator="greaterThan">
      <formula>$W$46</formula>
    </cfRule>
  </conditionalFormatting>
  <conditionalFormatting sqref="X47">
    <cfRule type="cellIs" dxfId="661" priority="1495" operator="greaterThan">
      <formula>$W$47</formula>
    </cfRule>
  </conditionalFormatting>
  <conditionalFormatting sqref="X48">
    <cfRule type="cellIs" dxfId="660" priority="1494" operator="greaterThan">
      <formula>$W$48</formula>
    </cfRule>
  </conditionalFormatting>
  <conditionalFormatting sqref="AB40:AB48">
    <cfRule type="cellIs" dxfId="659" priority="1464" operator="greaterThan">
      <formula>$AA$40</formula>
    </cfRule>
  </conditionalFormatting>
  <conditionalFormatting sqref="D50">
    <cfRule type="cellIs" dxfId="658" priority="1394" operator="greaterThan">
      <formula>$C$50</formula>
    </cfRule>
  </conditionalFormatting>
  <conditionalFormatting sqref="D51">
    <cfRule type="cellIs" dxfId="657" priority="1393" operator="greaterThan">
      <formula>$C$51</formula>
    </cfRule>
  </conditionalFormatting>
  <conditionalFormatting sqref="D52:D53">
    <cfRule type="cellIs" dxfId="656" priority="1392" operator="greaterThan">
      <formula>$C$52</formula>
    </cfRule>
  </conditionalFormatting>
  <conditionalFormatting sqref="D53">
    <cfRule type="cellIs" dxfId="655" priority="1391" operator="greaterThan">
      <formula>$C$53</formula>
    </cfRule>
  </conditionalFormatting>
  <conditionalFormatting sqref="F50">
    <cfRule type="cellIs" dxfId="654" priority="1384" operator="greaterThan">
      <formula>$E$50</formula>
    </cfRule>
  </conditionalFormatting>
  <conditionalFormatting sqref="F51">
    <cfRule type="cellIs" dxfId="653" priority="1383" operator="greaterThan">
      <formula>$E$51</formula>
    </cfRule>
  </conditionalFormatting>
  <conditionalFormatting sqref="F52:F53">
    <cfRule type="cellIs" dxfId="652" priority="1382" operator="greaterThan">
      <formula>$E$52</formula>
    </cfRule>
  </conditionalFormatting>
  <conditionalFormatting sqref="F53">
    <cfRule type="cellIs" dxfId="651" priority="1381" operator="greaterThan">
      <formula>$E$53</formula>
    </cfRule>
  </conditionalFormatting>
  <conditionalFormatting sqref="P31">
    <cfRule type="cellIs" dxfId="650" priority="1367" operator="greaterThan">
      <formula>$O$42</formula>
    </cfRule>
  </conditionalFormatting>
  <conditionalFormatting sqref="P32">
    <cfRule type="cellIs" dxfId="649" priority="1366" operator="greaterThan">
      <formula>$O$43</formula>
    </cfRule>
  </conditionalFormatting>
  <conditionalFormatting sqref="P33">
    <cfRule type="cellIs" dxfId="648" priority="1365" operator="greaterThan">
      <formula>$O$44</formula>
    </cfRule>
  </conditionalFormatting>
  <conditionalFormatting sqref="R31">
    <cfRule type="cellIs" dxfId="647" priority="1362" operator="greaterThan">
      <formula>$Q$42</formula>
    </cfRule>
  </conditionalFormatting>
  <conditionalFormatting sqref="R32">
    <cfRule type="cellIs" dxfId="646" priority="1361" operator="greaterThan">
      <formula>$Q$43</formula>
    </cfRule>
  </conditionalFormatting>
  <conditionalFormatting sqref="R33">
    <cfRule type="cellIs" dxfId="645" priority="1360" operator="greaterThan">
      <formula>$Q$44</formula>
    </cfRule>
  </conditionalFormatting>
  <conditionalFormatting sqref="T31">
    <cfRule type="cellIs" dxfId="644" priority="1358" operator="greaterThan">
      <formula>$S$42</formula>
    </cfRule>
  </conditionalFormatting>
  <conditionalFormatting sqref="T32">
    <cfRule type="cellIs" dxfId="643" priority="1357" operator="greaterThan">
      <formula>$S$43</formula>
    </cfRule>
  </conditionalFormatting>
  <conditionalFormatting sqref="T33">
    <cfRule type="cellIs" dxfId="642" priority="1356" operator="greaterThan">
      <formula>$S$44</formula>
    </cfRule>
  </conditionalFormatting>
  <conditionalFormatting sqref="V31">
    <cfRule type="cellIs" dxfId="641" priority="1354" operator="greaterThan">
      <formula>$U$42</formula>
    </cfRule>
  </conditionalFormatting>
  <conditionalFormatting sqref="V32">
    <cfRule type="cellIs" dxfId="640" priority="1353" operator="greaterThan">
      <formula>$U$43</formula>
    </cfRule>
  </conditionalFormatting>
  <conditionalFormatting sqref="V33">
    <cfRule type="cellIs" dxfId="639" priority="1352" operator="greaterThan">
      <formula>$U$44</formula>
    </cfRule>
  </conditionalFormatting>
  <conditionalFormatting sqref="X31">
    <cfRule type="cellIs" dxfId="638" priority="1350" operator="greaterThan">
      <formula>$W$42</formula>
    </cfRule>
  </conditionalFormatting>
  <conditionalFormatting sqref="X32">
    <cfRule type="cellIs" dxfId="637" priority="1348" operator="greaterThan">
      <formula>$W$43</formula>
    </cfRule>
    <cfRule type="cellIs" dxfId="636" priority="1349" operator="greaterThan">
      <formula>$W$43</formula>
    </cfRule>
  </conditionalFormatting>
  <conditionalFormatting sqref="X33">
    <cfRule type="cellIs" dxfId="635" priority="1347" operator="greaterThan">
      <formula>$W$44</formula>
    </cfRule>
  </conditionalFormatting>
  <conditionalFormatting sqref="Z31">
    <cfRule type="cellIs" dxfId="634" priority="1345" operator="greaterThan">
      <formula>$Y$42</formula>
    </cfRule>
  </conditionalFormatting>
  <conditionalFormatting sqref="Z32">
    <cfRule type="cellIs" dxfId="633" priority="1344" operator="greaterThan">
      <formula>$Y$43</formula>
    </cfRule>
  </conditionalFormatting>
  <conditionalFormatting sqref="Z33">
    <cfRule type="cellIs" dxfId="632" priority="1342" operator="greaterThan">
      <formula>$Y$44</formula>
    </cfRule>
    <cfRule type="cellIs" dxfId="631" priority="1343" operator="greaterThan">
      <formula>$Y$44</formula>
    </cfRule>
  </conditionalFormatting>
  <conditionalFormatting sqref="AB31">
    <cfRule type="cellIs" dxfId="630" priority="1340" operator="greaterThan">
      <formula>$AA$42</formula>
    </cfRule>
  </conditionalFormatting>
  <conditionalFormatting sqref="AB32">
    <cfRule type="cellIs" dxfId="629" priority="1339" operator="greaterThan">
      <formula>$AA$43</formula>
    </cfRule>
  </conditionalFormatting>
  <conditionalFormatting sqref="AB33">
    <cfRule type="cellIs" dxfId="628" priority="1338" operator="greaterThan">
      <formula>$AA$44</formula>
    </cfRule>
  </conditionalFormatting>
  <conditionalFormatting sqref="H50">
    <cfRule type="cellIs" dxfId="627" priority="1321" operator="greaterThan">
      <formula>$G$50</formula>
    </cfRule>
  </conditionalFormatting>
  <conditionalFormatting sqref="H51">
    <cfRule type="cellIs" dxfId="626" priority="1320" operator="greaterThan">
      <formula>$G$51</formula>
    </cfRule>
  </conditionalFormatting>
  <conditionalFormatting sqref="H52:H53">
    <cfRule type="cellIs" dxfId="625" priority="1319" operator="greaterThan">
      <formula>$G$52</formula>
    </cfRule>
  </conditionalFormatting>
  <conditionalFormatting sqref="H53">
    <cfRule type="cellIs" dxfId="624" priority="1318" operator="greaterThan">
      <formula>$G$53</formula>
    </cfRule>
  </conditionalFormatting>
  <conditionalFormatting sqref="J50">
    <cfRule type="cellIs" dxfId="623" priority="1316" operator="greaterThan">
      <formula>$I$50</formula>
    </cfRule>
  </conditionalFormatting>
  <conditionalFormatting sqref="J51">
    <cfRule type="cellIs" dxfId="622" priority="1315" operator="greaterThan">
      <formula>$I$51</formula>
    </cfRule>
  </conditionalFormatting>
  <conditionalFormatting sqref="J52:J53">
    <cfRule type="cellIs" dxfId="621" priority="1314" operator="greaterThan">
      <formula>$I$52</formula>
    </cfRule>
  </conditionalFormatting>
  <conditionalFormatting sqref="J53">
    <cfRule type="cellIs" dxfId="620" priority="1313" operator="greaterThan">
      <formula>$I$53</formula>
    </cfRule>
  </conditionalFormatting>
  <conditionalFormatting sqref="L50">
    <cfRule type="cellIs" dxfId="619" priority="1311" operator="greaterThan">
      <formula>$K$50</formula>
    </cfRule>
  </conditionalFormatting>
  <conditionalFormatting sqref="L51">
    <cfRule type="cellIs" dxfId="618" priority="1310" operator="greaterThan">
      <formula>$K$51</formula>
    </cfRule>
  </conditionalFormatting>
  <conditionalFormatting sqref="L52:L53">
    <cfRule type="cellIs" dxfId="617" priority="1309" operator="greaterThan">
      <formula>$K$52</formula>
    </cfRule>
  </conditionalFormatting>
  <conditionalFormatting sqref="L53">
    <cfRule type="cellIs" dxfId="616" priority="1308" operator="greaterThan">
      <formula>$K$53</formula>
    </cfRule>
  </conditionalFormatting>
  <conditionalFormatting sqref="N50">
    <cfRule type="cellIs" dxfId="615" priority="1306" operator="greaterThan">
      <formula>$M$50</formula>
    </cfRule>
  </conditionalFormatting>
  <conditionalFormatting sqref="N51">
    <cfRule type="cellIs" dxfId="614" priority="1305" operator="greaterThan">
      <formula>$M$51</formula>
    </cfRule>
  </conditionalFormatting>
  <conditionalFormatting sqref="N52:N53">
    <cfRule type="cellIs" dxfId="613" priority="1304" operator="greaterThan">
      <formula>$M$52</formula>
    </cfRule>
  </conditionalFormatting>
  <conditionalFormatting sqref="N53">
    <cfRule type="cellIs" dxfId="612" priority="1303" operator="greaterThan">
      <formula>$M$53</formula>
    </cfRule>
  </conditionalFormatting>
  <conditionalFormatting sqref="P50">
    <cfRule type="cellIs" dxfId="611" priority="1301" operator="greaterThan">
      <formula>$O$50</formula>
    </cfRule>
  </conditionalFormatting>
  <conditionalFormatting sqref="P51">
    <cfRule type="cellIs" dxfId="610" priority="1300" operator="greaterThan">
      <formula>$O$51</formula>
    </cfRule>
  </conditionalFormatting>
  <conditionalFormatting sqref="P52:P55">
    <cfRule type="cellIs" dxfId="609" priority="1299" operator="greaterThan">
      <formula>$O$52</formula>
    </cfRule>
  </conditionalFormatting>
  <conditionalFormatting sqref="P53:P55">
    <cfRule type="cellIs" dxfId="608" priority="1298" operator="greaterThan">
      <formula>$O$53</formula>
    </cfRule>
  </conditionalFormatting>
  <conditionalFormatting sqref="R50">
    <cfRule type="cellIs" dxfId="607" priority="1296" operator="greaterThan">
      <formula>$Q$50</formula>
    </cfRule>
  </conditionalFormatting>
  <conditionalFormatting sqref="R51">
    <cfRule type="cellIs" dxfId="606" priority="1295" operator="greaterThan">
      <formula>$Q$51</formula>
    </cfRule>
  </conditionalFormatting>
  <conditionalFormatting sqref="R52:R53">
    <cfRule type="cellIs" dxfId="605" priority="1294" operator="greaterThan">
      <formula>$Q$52</formula>
    </cfRule>
  </conditionalFormatting>
  <conditionalFormatting sqref="R53">
    <cfRule type="cellIs" dxfId="604" priority="1293" operator="greaterThan">
      <formula>$Q$53</formula>
    </cfRule>
  </conditionalFormatting>
  <conditionalFormatting sqref="T50">
    <cfRule type="cellIs" dxfId="603" priority="1291" operator="greaterThan">
      <formula>$S$50</formula>
    </cfRule>
  </conditionalFormatting>
  <conditionalFormatting sqref="T51">
    <cfRule type="cellIs" dxfId="602" priority="1290" operator="greaterThan">
      <formula>$S$51</formula>
    </cfRule>
  </conditionalFormatting>
  <conditionalFormatting sqref="T52:T53">
    <cfRule type="cellIs" dxfId="601" priority="1289" operator="greaterThan">
      <formula>$S$52</formula>
    </cfRule>
  </conditionalFormatting>
  <conditionalFormatting sqref="T53">
    <cfRule type="cellIs" dxfId="600" priority="1288" operator="greaterThan">
      <formula>$S$53</formula>
    </cfRule>
  </conditionalFormatting>
  <conditionalFormatting sqref="V50">
    <cfRule type="cellIs" dxfId="599" priority="1286" operator="greaterThan">
      <formula>$U$50</formula>
    </cfRule>
  </conditionalFormatting>
  <conditionalFormatting sqref="V51">
    <cfRule type="cellIs" dxfId="598" priority="1285" operator="greaterThan">
      <formula>$U$51</formula>
    </cfRule>
  </conditionalFormatting>
  <conditionalFormatting sqref="V52:V53">
    <cfRule type="cellIs" dxfId="597" priority="1284" operator="greaterThan">
      <formula>$U$52</formula>
    </cfRule>
  </conditionalFormatting>
  <conditionalFormatting sqref="V53">
    <cfRule type="cellIs" dxfId="596" priority="1283" operator="greaterThan">
      <formula>$U$53</formula>
    </cfRule>
  </conditionalFormatting>
  <conditionalFormatting sqref="X50">
    <cfRule type="cellIs" dxfId="595" priority="1281" operator="greaterThan">
      <formula>$W$50</formula>
    </cfRule>
  </conditionalFormatting>
  <conditionalFormatting sqref="X51">
    <cfRule type="cellIs" dxfId="594" priority="1280" operator="greaterThan">
      <formula>$W$51</formula>
    </cfRule>
  </conditionalFormatting>
  <conditionalFormatting sqref="X52:X53">
    <cfRule type="cellIs" dxfId="593" priority="1279" operator="greaterThan">
      <formula>$W$52</formula>
    </cfRule>
  </conditionalFormatting>
  <conditionalFormatting sqref="X53">
    <cfRule type="cellIs" dxfId="592" priority="1278" operator="greaterThan">
      <formula>$W$53</formula>
    </cfRule>
  </conditionalFormatting>
  <conditionalFormatting sqref="Z50">
    <cfRule type="cellIs" dxfId="591" priority="1264" operator="greaterThan">
      <formula>$Y$50</formula>
    </cfRule>
  </conditionalFormatting>
  <conditionalFormatting sqref="Z51">
    <cfRule type="cellIs" dxfId="590" priority="1251" operator="greaterThan">
      <formula>$Y$50</formula>
    </cfRule>
  </conditionalFormatting>
  <conditionalFormatting sqref="Z52:Z53">
    <cfRule type="cellIs" dxfId="589" priority="1250" operator="greaterThan">
      <formula>$Y$50</formula>
    </cfRule>
  </conditionalFormatting>
  <conditionalFormatting sqref="Z53">
    <cfRule type="cellIs" dxfId="588" priority="1249" operator="greaterThan">
      <formula>$Y$50</formula>
    </cfRule>
  </conditionalFormatting>
  <conditionalFormatting sqref="AB50">
    <cfRule type="cellIs" dxfId="587" priority="1247" operator="greaterThan">
      <formula>$AA$50</formula>
    </cfRule>
  </conditionalFormatting>
  <conditionalFormatting sqref="AB51">
    <cfRule type="cellIs" dxfId="586" priority="1246" operator="greaterThan">
      <formula>$AA$51</formula>
    </cfRule>
  </conditionalFormatting>
  <conditionalFormatting sqref="AB52:AB53">
    <cfRule type="cellIs" dxfId="585" priority="1245" operator="greaterThan">
      <formula>$AA$52</formula>
    </cfRule>
  </conditionalFormatting>
  <conditionalFormatting sqref="AB53">
    <cfRule type="cellIs" dxfId="584" priority="1244" operator="greaterThan">
      <formula>$AA$53</formula>
    </cfRule>
  </conditionalFormatting>
  <conditionalFormatting sqref="D57">
    <cfRule type="cellIs" dxfId="583" priority="1243" operator="greaterThan">
      <formula>$C$57</formula>
    </cfRule>
  </conditionalFormatting>
  <conditionalFormatting sqref="F57">
    <cfRule type="cellIs" dxfId="582" priority="1188" operator="greaterThan">
      <formula>$E$57</formula>
    </cfRule>
  </conditionalFormatting>
  <conditionalFormatting sqref="H57">
    <cfRule type="cellIs" dxfId="581" priority="1179" operator="greaterThan">
      <formula>$G$57</formula>
    </cfRule>
  </conditionalFormatting>
  <conditionalFormatting sqref="J57">
    <cfRule type="cellIs" dxfId="580" priority="1163" operator="greaterThan">
      <formula>$I$57</formula>
    </cfRule>
  </conditionalFormatting>
  <conditionalFormatting sqref="L57">
    <cfRule type="cellIs" dxfId="579" priority="1146" operator="greaterThan">
      <formula>$K$57</formula>
    </cfRule>
  </conditionalFormatting>
  <conditionalFormatting sqref="N57">
    <cfRule type="cellIs" dxfId="578" priority="1099" operator="greaterThan">
      <formula>$M$57</formula>
    </cfRule>
    <cfRule type="cellIs" dxfId="577" priority="1124" operator="greaterThan">
      <formula>$M$57</formula>
    </cfRule>
  </conditionalFormatting>
  <conditionalFormatting sqref="P57">
    <cfRule type="cellIs" dxfId="576" priority="1098" operator="greaterThan">
      <formula>$O$57</formula>
    </cfRule>
  </conditionalFormatting>
  <conditionalFormatting sqref="R57">
    <cfRule type="cellIs" dxfId="575" priority="1097" operator="greaterThan">
      <formula>$Q$57</formula>
    </cfRule>
  </conditionalFormatting>
  <conditionalFormatting sqref="T57">
    <cfRule type="cellIs" dxfId="574" priority="1081" operator="greaterThan">
      <formula>$S$57</formula>
    </cfRule>
  </conditionalFormatting>
  <conditionalFormatting sqref="V57">
    <cfRule type="cellIs" dxfId="573" priority="1080" operator="greaterThan">
      <formula>$U$57</formula>
    </cfRule>
  </conditionalFormatting>
  <conditionalFormatting sqref="X57">
    <cfRule type="cellIs" dxfId="572" priority="1079" operator="greaterThan">
      <formula>$W$57</formula>
    </cfRule>
  </conditionalFormatting>
  <conditionalFormatting sqref="Z57">
    <cfRule type="cellIs" dxfId="571" priority="1078" operator="greaterThan">
      <formula>$Y$57</formula>
    </cfRule>
  </conditionalFormatting>
  <conditionalFormatting sqref="AB57">
    <cfRule type="cellIs" dxfId="570" priority="1077" operator="greaterThan">
      <formula>$AA$57</formula>
    </cfRule>
  </conditionalFormatting>
  <conditionalFormatting sqref="AB58">
    <cfRule type="cellIs" dxfId="569" priority="1013" operator="greaterThan">
      <formula>$AA$58</formula>
    </cfRule>
  </conditionalFormatting>
  <conditionalFormatting sqref="AB59">
    <cfRule type="cellIs" dxfId="568" priority="1012" operator="greaterThan">
      <formula>$AA$59</formula>
    </cfRule>
  </conditionalFormatting>
  <conditionalFormatting sqref="AB60">
    <cfRule type="cellIs" dxfId="567" priority="1011" operator="greaterThan">
      <formula>$AA$60</formula>
    </cfRule>
  </conditionalFormatting>
  <conditionalFormatting sqref="AB61">
    <cfRule type="cellIs" dxfId="566" priority="1010" operator="greaterThan">
      <formula>$AA$61</formula>
    </cfRule>
  </conditionalFormatting>
  <conditionalFormatting sqref="AB62">
    <cfRule type="cellIs" dxfId="565" priority="1009" operator="greaterThan">
      <formula>$AA$62</formula>
    </cfRule>
  </conditionalFormatting>
  <conditionalFormatting sqref="AB63">
    <cfRule type="cellIs" dxfId="564" priority="1008" operator="greaterThan">
      <formula>$AA$63</formula>
    </cfRule>
  </conditionalFormatting>
  <conditionalFormatting sqref="AB64">
    <cfRule type="cellIs" dxfId="563" priority="1007" operator="greaterThan">
      <formula>$AA$64</formula>
    </cfRule>
  </conditionalFormatting>
  <conditionalFormatting sqref="AB65">
    <cfRule type="cellIs" dxfId="562" priority="1006" operator="greaterThan">
      <formula>$AA$65</formula>
    </cfRule>
  </conditionalFormatting>
  <conditionalFormatting sqref="AB66">
    <cfRule type="cellIs" dxfId="561" priority="1005" operator="greaterThan">
      <formula>$AA$66</formula>
    </cfRule>
  </conditionalFormatting>
  <conditionalFormatting sqref="AB67">
    <cfRule type="cellIs" dxfId="560" priority="1004" operator="greaterThan">
      <formula>$AA$67</formula>
    </cfRule>
  </conditionalFormatting>
  <conditionalFormatting sqref="AB68">
    <cfRule type="cellIs" dxfId="559" priority="1003" operator="greaterThan">
      <formula>$AA$68</formula>
    </cfRule>
  </conditionalFormatting>
  <conditionalFormatting sqref="AB69">
    <cfRule type="cellIs" dxfId="558" priority="1002" operator="greaterThan">
      <formula>$AA$69</formula>
    </cfRule>
  </conditionalFormatting>
  <conditionalFormatting sqref="AB70">
    <cfRule type="cellIs" dxfId="557" priority="1001" operator="greaterThan">
      <formula>$AA$70</formula>
    </cfRule>
  </conditionalFormatting>
  <conditionalFormatting sqref="AB71">
    <cfRule type="cellIs" dxfId="556" priority="1000" operator="greaterThan">
      <formula>$AA$71</formula>
    </cfRule>
  </conditionalFormatting>
  <conditionalFormatting sqref="AB72">
    <cfRule type="cellIs" dxfId="555" priority="999" operator="greaterThan">
      <formula>$AA$72</formula>
    </cfRule>
  </conditionalFormatting>
  <conditionalFormatting sqref="Z58">
    <cfRule type="cellIs" dxfId="554" priority="989" operator="greaterThan">
      <formula>$Y$58</formula>
    </cfRule>
  </conditionalFormatting>
  <conditionalFormatting sqref="Z59">
    <cfRule type="cellIs" dxfId="553" priority="988" operator="greaterThan">
      <formula>$Y$59</formula>
    </cfRule>
  </conditionalFormatting>
  <conditionalFormatting sqref="Z60">
    <cfRule type="cellIs" dxfId="552" priority="987" operator="greaterThan">
      <formula>$Y$60</formula>
    </cfRule>
  </conditionalFormatting>
  <conditionalFormatting sqref="Z61">
    <cfRule type="cellIs" dxfId="551" priority="986" operator="greaterThan">
      <formula>$Y$61</formula>
    </cfRule>
  </conditionalFormatting>
  <conditionalFormatting sqref="Z62">
    <cfRule type="cellIs" dxfId="550" priority="985" operator="greaterThan">
      <formula>$Y$62</formula>
    </cfRule>
  </conditionalFormatting>
  <conditionalFormatting sqref="Z63">
    <cfRule type="cellIs" dxfId="549" priority="984" operator="greaterThan">
      <formula>$Y$63</formula>
    </cfRule>
  </conditionalFormatting>
  <conditionalFormatting sqref="Z64">
    <cfRule type="cellIs" dxfId="548" priority="983" operator="greaterThan">
      <formula>$Y$64</formula>
    </cfRule>
  </conditionalFormatting>
  <conditionalFormatting sqref="Z65">
    <cfRule type="cellIs" dxfId="547" priority="982" operator="greaterThan">
      <formula>$Y$65</formula>
    </cfRule>
  </conditionalFormatting>
  <conditionalFormatting sqref="Z66">
    <cfRule type="cellIs" dxfId="546" priority="981" operator="greaterThan">
      <formula>$Y$66</formula>
    </cfRule>
  </conditionalFormatting>
  <conditionalFormatting sqref="Z67">
    <cfRule type="cellIs" dxfId="545" priority="980" operator="greaterThan">
      <formula>$Y$67</formula>
    </cfRule>
  </conditionalFormatting>
  <conditionalFormatting sqref="Z68">
    <cfRule type="cellIs" dxfId="544" priority="979" operator="greaterThan">
      <formula>$Y$68</formula>
    </cfRule>
  </conditionalFormatting>
  <conditionalFormatting sqref="Z69">
    <cfRule type="cellIs" dxfId="543" priority="978" operator="greaterThan">
      <formula>$Y$69</formula>
    </cfRule>
  </conditionalFormatting>
  <conditionalFormatting sqref="Z70">
    <cfRule type="cellIs" dxfId="542" priority="977" operator="greaterThan">
      <formula>$Y$70</formula>
    </cfRule>
  </conditionalFormatting>
  <conditionalFormatting sqref="Z71">
    <cfRule type="cellIs" dxfId="541" priority="976" operator="greaterThan">
      <formula>$Y$71</formula>
    </cfRule>
  </conditionalFormatting>
  <conditionalFormatting sqref="Z72">
    <cfRule type="cellIs" dxfId="540" priority="975" operator="greaterThan">
      <formula>$Y$72</formula>
    </cfRule>
  </conditionalFormatting>
  <conditionalFormatting sqref="X58">
    <cfRule type="cellIs" dxfId="539" priority="974" operator="greaterThan">
      <formula>$W$58</formula>
    </cfRule>
  </conditionalFormatting>
  <conditionalFormatting sqref="X59">
    <cfRule type="cellIs" dxfId="538" priority="973" operator="greaterThan">
      <formula>$W$59</formula>
    </cfRule>
  </conditionalFormatting>
  <conditionalFormatting sqref="X60">
    <cfRule type="cellIs" dxfId="537" priority="972" operator="greaterThan">
      <formula>$W$60</formula>
    </cfRule>
  </conditionalFormatting>
  <conditionalFormatting sqref="X61">
    <cfRule type="cellIs" dxfId="536" priority="971" operator="greaterThan">
      <formula>$W$61</formula>
    </cfRule>
  </conditionalFormatting>
  <conditionalFormatting sqref="X62">
    <cfRule type="cellIs" dxfId="535" priority="970" operator="greaterThan">
      <formula>$W$62</formula>
    </cfRule>
  </conditionalFormatting>
  <conditionalFormatting sqref="X63">
    <cfRule type="cellIs" dxfId="534" priority="969" operator="greaterThan">
      <formula>$W$63</formula>
    </cfRule>
  </conditionalFormatting>
  <conditionalFormatting sqref="X64">
    <cfRule type="cellIs" dxfId="533" priority="968" operator="greaterThan">
      <formula>$W$64</formula>
    </cfRule>
  </conditionalFormatting>
  <conditionalFormatting sqref="X65">
    <cfRule type="cellIs" dxfId="532" priority="967" operator="greaterThan">
      <formula>$W$65</formula>
    </cfRule>
  </conditionalFormatting>
  <conditionalFormatting sqref="X66">
    <cfRule type="cellIs" dxfId="531" priority="966" operator="greaterThan">
      <formula>$W$66</formula>
    </cfRule>
  </conditionalFormatting>
  <conditionalFormatting sqref="X67">
    <cfRule type="cellIs" dxfId="530" priority="964" operator="greaterThan">
      <formula>$W$67</formula>
    </cfRule>
    <cfRule type="cellIs" dxfId="529" priority="965" operator="greaterThan">
      <formula>$W$67</formula>
    </cfRule>
  </conditionalFormatting>
  <conditionalFormatting sqref="X68">
    <cfRule type="cellIs" dxfId="528" priority="963" operator="greaterThan">
      <formula>$W$68</formula>
    </cfRule>
  </conditionalFormatting>
  <conditionalFormatting sqref="X69">
    <cfRule type="cellIs" dxfId="527" priority="962" operator="greaterThan">
      <formula>$W$69</formula>
    </cfRule>
  </conditionalFormatting>
  <conditionalFormatting sqref="X70">
    <cfRule type="cellIs" dxfId="526" priority="961" operator="greaterThan">
      <formula>$W$70</formula>
    </cfRule>
  </conditionalFormatting>
  <conditionalFormatting sqref="X71">
    <cfRule type="cellIs" dxfId="525" priority="960" operator="greaterThan">
      <formula>$W$71</formula>
    </cfRule>
  </conditionalFormatting>
  <conditionalFormatting sqref="X72">
    <cfRule type="cellIs" dxfId="524" priority="959" operator="greaterThan">
      <formula>$W$72</formula>
    </cfRule>
  </conditionalFormatting>
  <conditionalFormatting sqref="V58">
    <cfRule type="cellIs" dxfId="523" priority="943" operator="greaterThan">
      <formula>$U$58</formula>
    </cfRule>
  </conditionalFormatting>
  <conditionalFormatting sqref="V59">
    <cfRule type="cellIs" dxfId="522" priority="942" operator="greaterThan">
      <formula>$U$59</formula>
    </cfRule>
  </conditionalFormatting>
  <conditionalFormatting sqref="V60">
    <cfRule type="cellIs" dxfId="521" priority="941" operator="greaterThan">
      <formula>$U$60</formula>
    </cfRule>
  </conditionalFormatting>
  <conditionalFormatting sqref="V61">
    <cfRule type="cellIs" dxfId="520" priority="940" operator="greaterThan">
      <formula>$U$61</formula>
    </cfRule>
  </conditionalFormatting>
  <conditionalFormatting sqref="V62">
    <cfRule type="cellIs" dxfId="519" priority="939" operator="greaterThan">
      <formula>$U$62</formula>
    </cfRule>
  </conditionalFormatting>
  <conditionalFormatting sqref="V63">
    <cfRule type="cellIs" dxfId="518" priority="938" operator="greaterThan">
      <formula>$U$63</formula>
    </cfRule>
  </conditionalFormatting>
  <conditionalFormatting sqref="V64">
    <cfRule type="cellIs" dxfId="517" priority="937" operator="greaterThan">
      <formula>$U$64</formula>
    </cfRule>
  </conditionalFormatting>
  <conditionalFormatting sqref="V65">
    <cfRule type="cellIs" dxfId="516" priority="936" operator="greaterThan">
      <formula>$U$65</formula>
    </cfRule>
  </conditionalFormatting>
  <conditionalFormatting sqref="V66">
    <cfRule type="cellIs" dxfId="515" priority="935" operator="greaterThan">
      <formula>$U$66</formula>
    </cfRule>
  </conditionalFormatting>
  <conditionalFormatting sqref="V67">
    <cfRule type="cellIs" dxfId="514" priority="934" operator="greaterThan">
      <formula>$U$67</formula>
    </cfRule>
  </conditionalFormatting>
  <conditionalFormatting sqref="V68">
    <cfRule type="cellIs" dxfId="513" priority="932" operator="greaterThan">
      <formula>$U$68</formula>
    </cfRule>
    <cfRule type="cellIs" dxfId="512" priority="933" operator="greaterThan">
      <formula>$U$68</formula>
    </cfRule>
  </conditionalFormatting>
  <conditionalFormatting sqref="V69">
    <cfRule type="cellIs" dxfId="511" priority="931" operator="greaterThan">
      <formula>$U$69</formula>
    </cfRule>
  </conditionalFormatting>
  <conditionalFormatting sqref="V70">
    <cfRule type="cellIs" dxfId="510" priority="930" operator="greaterThan">
      <formula>$U$70</formula>
    </cfRule>
  </conditionalFormatting>
  <conditionalFormatting sqref="V71">
    <cfRule type="cellIs" dxfId="509" priority="929" operator="greaterThan">
      <formula>$U$71</formula>
    </cfRule>
  </conditionalFormatting>
  <conditionalFormatting sqref="V72">
    <cfRule type="cellIs" dxfId="508" priority="928" operator="greaterThan">
      <formula>$U$72</formula>
    </cfRule>
  </conditionalFormatting>
  <conditionalFormatting sqref="T58">
    <cfRule type="cellIs" dxfId="507" priority="911" operator="greaterThan">
      <formula>$S$58</formula>
    </cfRule>
  </conditionalFormatting>
  <conditionalFormatting sqref="T59">
    <cfRule type="cellIs" dxfId="506" priority="910" operator="greaterThan">
      <formula>$S$59</formula>
    </cfRule>
  </conditionalFormatting>
  <conditionalFormatting sqref="T60">
    <cfRule type="cellIs" dxfId="505" priority="909" operator="greaterThan">
      <formula>$S$60</formula>
    </cfRule>
  </conditionalFormatting>
  <conditionalFormatting sqref="T61">
    <cfRule type="cellIs" dxfId="504" priority="908" operator="greaterThan">
      <formula>$S$61</formula>
    </cfRule>
  </conditionalFormatting>
  <conditionalFormatting sqref="T62">
    <cfRule type="cellIs" dxfId="503" priority="907" operator="greaterThan">
      <formula>$S$62</formula>
    </cfRule>
  </conditionalFormatting>
  <conditionalFormatting sqref="T63">
    <cfRule type="cellIs" dxfId="502" priority="906" operator="greaterThan">
      <formula>$S$63</formula>
    </cfRule>
  </conditionalFormatting>
  <conditionalFormatting sqref="T64">
    <cfRule type="cellIs" dxfId="501" priority="905" operator="greaterThan">
      <formula>$S$64</formula>
    </cfRule>
  </conditionalFormatting>
  <conditionalFormatting sqref="T65">
    <cfRule type="cellIs" dxfId="500" priority="904" operator="greaterThan">
      <formula>$S$65</formula>
    </cfRule>
  </conditionalFormatting>
  <conditionalFormatting sqref="T66">
    <cfRule type="cellIs" dxfId="499" priority="903" operator="greaterThan">
      <formula>$S$66</formula>
    </cfRule>
  </conditionalFormatting>
  <conditionalFormatting sqref="T67">
    <cfRule type="cellIs" dxfId="498" priority="902" operator="greaterThan">
      <formula>$S$67</formula>
    </cfRule>
  </conditionalFormatting>
  <conditionalFormatting sqref="T68">
    <cfRule type="cellIs" dxfId="497" priority="901" operator="greaterThan">
      <formula>$S$68</formula>
    </cfRule>
  </conditionalFormatting>
  <conditionalFormatting sqref="T69">
    <cfRule type="cellIs" dxfId="496" priority="900" operator="greaterThan">
      <formula>$S$69</formula>
    </cfRule>
  </conditionalFormatting>
  <conditionalFormatting sqref="T70">
    <cfRule type="cellIs" dxfId="495" priority="899" operator="greaterThan">
      <formula>$S$70</formula>
    </cfRule>
  </conditionalFormatting>
  <conditionalFormatting sqref="T71">
    <cfRule type="cellIs" dxfId="494" priority="898" operator="greaterThan">
      <formula>$S$71</formula>
    </cfRule>
  </conditionalFormatting>
  <conditionalFormatting sqref="T72">
    <cfRule type="cellIs" dxfId="493" priority="897" operator="greaterThan">
      <formula>$S$72</formula>
    </cfRule>
  </conditionalFormatting>
  <conditionalFormatting sqref="R58">
    <cfRule type="cellIs" dxfId="492" priority="881" operator="greaterThan">
      <formula>$Q$58</formula>
    </cfRule>
  </conditionalFormatting>
  <conditionalFormatting sqref="R59">
    <cfRule type="cellIs" dxfId="491" priority="880" operator="greaterThan">
      <formula>$Q$59</formula>
    </cfRule>
  </conditionalFormatting>
  <conditionalFormatting sqref="R60">
    <cfRule type="cellIs" dxfId="490" priority="879" operator="greaterThan">
      <formula>$Q$60</formula>
    </cfRule>
  </conditionalFormatting>
  <conditionalFormatting sqref="R61">
    <cfRule type="cellIs" dxfId="489" priority="878" operator="greaterThan">
      <formula>$Q$61</formula>
    </cfRule>
  </conditionalFormatting>
  <conditionalFormatting sqref="R62">
    <cfRule type="cellIs" dxfId="488" priority="877" operator="greaterThan">
      <formula>$Q$62</formula>
    </cfRule>
  </conditionalFormatting>
  <conditionalFormatting sqref="R63">
    <cfRule type="cellIs" dxfId="487" priority="876" operator="greaterThan">
      <formula>$Q$63</formula>
    </cfRule>
  </conditionalFormatting>
  <conditionalFormatting sqref="R64">
    <cfRule type="cellIs" dxfId="486" priority="875" operator="greaterThan">
      <formula>$Q$64</formula>
    </cfRule>
  </conditionalFormatting>
  <conditionalFormatting sqref="R65">
    <cfRule type="cellIs" dxfId="485" priority="874" operator="greaterThan">
      <formula>$Q$65</formula>
    </cfRule>
  </conditionalFormatting>
  <conditionalFormatting sqref="R66">
    <cfRule type="cellIs" dxfId="484" priority="873" operator="greaterThan">
      <formula>$Q$66</formula>
    </cfRule>
  </conditionalFormatting>
  <conditionalFormatting sqref="R67">
    <cfRule type="cellIs" dxfId="483" priority="872" operator="greaterThan">
      <formula>$Q$67</formula>
    </cfRule>
  </conditionalFormatting>
  <conditionalFormatting sqref="R68">
    <cfRule type="cellIs" dxfId="482" priority="871" operator="greaterThan">
      <formula>$Q$68</formula>
    </cfRule>
  </conditionalFormatting>
  <conditionalFormatting sqref="R69">
    <cfRule type="cellIs" dxfId="481" priority="870" operator="greaterThan">
      <formula>$Q$69</formula>
    </cfRule>
  </conditionalFormatting>
  <conditionalFormatting sqref="R70">
    <cfRule type="cellIs" dxfId="480" priority="869" operator="greaterThan">
      <formula>$Q$70</formula>
    </cfRule>
  </conditionalFormatting>
  <conditionalFormatting sqref="R71">
    <cfRule type="cellIs" dxfId="479" priority="868" operator="greaterThan">
      <formula>$Q$71</formula>
    </cfRule>
  </conditionalFormatting>
  <conditionalFormatting sqref="R72">
    <cfRule type="cellIs" dxfId="478" priority="867" operator="greaterThan">
      <formula>$Q$72</formula>
    </cfRule>
  </conditionalFormatting>
  <conditionalFormatting sqref="P58">
    <cfRule type="cellIs" dxfId="477" priority="851" operator="greaterThan">
      <formula>$O$58</formula>
    </cfRule>
  </conditionalFormatting>
  <conditionalFormatting sqref="P59">
    <cfRule type="cellIs" dxfId="476" priority="850" operator="greaterThan">
      <formula>$O$59</formula>
    </cfRule>
  </conditionalFormatting>
  <conditionalFormatting sqref="P60">
    <cfRule type="cellIs" dxfId="475" priority="849" operator="greaterThan">
      <formula>$O$60</formula>
    </cfRule>
  </conditionalFormatting>
  <conditionalFormatting sqref="P61">
    <cfRule type="cellIs" dxfId="474" priority="848" operator="greaterThan">
      <formula>$O$61</formula>
    </cfRule>
  </conditionalFormatting>
  <conditionalFormatting sqref="P62">
    <cfRule type="cellIs" dxfId="473" priority="847" operator="greaterThan">
      <formula>$O$62</formula>
    </cfRule>
  </conditionalFormatting>
  <conditionalFormatting sqref="P63">
    <cfRule type="cellIs" dxfId="472" priority="846" operator="greaterThan">
      <formula>$O$63</formula>
    </cfRule>
  </conditionalFormatting>
  <conditionalFormatting sqref="P64">
    <cfRule type="cellIs" dxfId="471" priority="845" operator="greaterThan">
      <formula>$O$64</formula>
    </cfRule>
  </conditionalFormatting>
  <conditionalFormatting sqref="P65">
    <cfRule type="cellIs" dxfId="470" priority="844" operator="greaterThan">
      <formula>$O$65</formula>
    </cfRule>
  </conditionalFormatting>
  <conditionalFormatting sqref="P66">
    <cfRule type="cellIs" dxfId="469" priority="843" operator="greaterThan">
      <formula>$O$66</formula>
    </cfRule>
  </conditionalFormatting>
  <conditionalFormatting sqref="P67">
    <cfRule type="cellIs" dxfId="468" priority="842" operator="greaterThan">
      <formula>$O$67</formula>
    </cfRule>
  </conditionalFormatting>
  <conditionalFormatting sqref="P68">
    <cfRule type="cellIs" dxfId="467" priority="841" operator="greaterThan">
      <formula>$O$68</formula>
    </cfRule>
  </conditionalFormatting>
  <conditionalFormatting sqref="P69">
    <cfRule type="cellIs" dxfId="466" priority="840" operator="greaterThan">
      <formula>$O$69</formula>
    </cfRule>
  </conditionalFormatting>
  <conditionalFormatting sqref="P70">
    <cfRule type="cellIs" dxfId="465" priority="839" operator="greaterThan">
      <formula>$O$70</formula>
    </cfRule>
  </conditionalFormatting>
  <conditionalFormatting sqref="P71">
    <cfRule type="cellIs" dxfId="464" priority="838" operator="greaterThan">
      <formula>$O$71</formula>
    </cfRule>
  </conditionalFormatting>
  <conditionalFormatting sqref="P72">
    <cfRule type="cellIs" dxfId="463" priority="837" operator="greaterThan">
      <formula>$O$72</formula>
    </cfRule>
  </conditionalFormatting>
  <conditionalFormatting sqref="N58">
    <cfRule type="cellIs" dxfId="462" priority="821" operator="greaterThan">
      <formula>$M$58</formula>
    </cfRule>
  </conditionalFormatting>
  <conditionalFormatting sqref="N59">
    <cfRule type="cellIs" dxfId="461" priority="820" operator="greaterThan">
      <formula>$M$59</formula>
    </cfRule>
  </conditionalFormatting>
  <conditionalFormatting sqref="N60">
    <cfRule type="cellIs" dxfId="460" priority="819" operator="greaterThan">
      <formula>$M$60</formula>
    </cfRule>
  </conditionalFormatting>
  <conditionalFormatting sqref="N61">
    <cfRule type="cellIs" dxfId="459" priority="818" operator="greaterThan">
      <formula>$M$61</formula>
    </cfRule>
  </conditionalFormatting>
  <conditionalFormatting sqref="N62">
    <cfRule type="cellIs" dxfId="458" priority="817" operator="greaterThan">
      <formula>$M$62</formula>
    </cfRule>
  </conditionalFormatting>
  <conditionalFormatting sqref="N63">
    <cfRule type="cellIs" dxfId="457" priority="816" operator="greaterThan">
      <formula>$M$63</formula>
    </cfRule>
  </conditionalFormatting>
  <conditionalFormatting sqref="N64">
    <cfRule type="cellIs" dxfId="456" priority="815" operator="greaterThan">
      <formula>$M$64</formula>
    </cfRule>
  </conditionalFormatting>
  <conditionalFormatting sqref="N65">
    <cfRule type="cellIs" dxfId="455" priority="814" operator="greaterThan">
      <formula>$M$65</formula>
    </cfRule>
  </conditionalFormatting>
  <conditionalFormatting sqref="N66">
    <cfRule type="cellIs" dxfId="454" priority="813" operator="greaterThan">
      <formula>$M$66</formula>
    </cfRule>
  </conditionalFormatting>
  <conditionalFormatting sqref="N67">
    <cfRule type="cellIs" dxfId="453" priority="812" operator="greaterThan">
      <formula>$M$67</formula>
    </cfRule>
  </conditionalFormatting>
  <conditionalFormatting sqref="N68">
    <cfRule type="cellIs" dxfId="452" priority="811" operator="greaterThan">
      <formula>$M$68</formula>
    </cfRule>
  </conditionalFormatting>
  <conditionalFormatting sqref="N69">
    <cfRule type="cellIs" dxfId="451" priority="810" operator="greaterThan">
      <formula>$M$69</formula>
    </cfRule>
  </conditionalFormatting>
  <conditionalFormatting sqref="N70">
    <cfRule type="cellIs" dxfId="450" priority="809" operator="greaterThan">
      <formula>$M$70</formula>
    </cfRule>
  </conditionalFormatting>
  <conditionalFormatting sqref="N71">
    <cfRule type="cellIs" dxfId="449" priority="808" operator="greaterThan">
      <formula>$M$71</formula>
    </cfRule>
  </conditionalFormatting>
  <conditionalFormatting sqref="N72">
    <cfRule type="cellIs" dxfId="448" priority="807" operator="greaterThan">
      <formula>$M$72</formula>
    </cfRule>
  </conditionalFormatting>
  <conditionalFormatting sqref="L58">
    <cfRule type="cellIs" dxfId="447" priority="791" operator="greaterThan">
      <formula>$K$58</formula>
    </cfRule>
  </conditionalFormatting>
  <conditionalFormatting sqref="L59">
    <cfRule type="cellIs" dxfId="446" priority="790" operator="greaterThan">
      <formula>$K$59</formula>
    </cfRule>
  </conditionalFormatting>
  <conditionalFormatting sqref="L60">
    <cfRule type="cellIs" dxfId="445" priority="789" operator="greaterThan">
      <formula>$K$60</formula>
    </cfRule>
  </conditionalFormatting>
  <conditionalFormatting sqref="L61">
    <cfRule type="cellIs" dxfId="444" priority="788" operator="greaterThan">
      <formula>$K$61</formula>
    </cfRule>
  </conditionalFormatting>
  <conditionalFormatting sqref="L62">
    <cfRule type="cellIs" dxfId="443" priority="787" operator="greaterThan">
      <formula>$K$62</formula>
    </cfRule>
  </conditionalFormatting>
  <conditionalFormatting sqref="L63">
    <cfRule type="cellIs" dxfId="442" priority="786" operator="greaterThan">
      <formula>$K$63</formula>
    </cfRule>
  </conditionalFormatting>
  <conditionalFormatting sqref="L64">
    <cfRule type="cellIs" dxfId="441" priority="785" operator="greaterThan">
      <formula>$K$64</formula>
    </cfRule>
  </conditionalFormatting>
  <conditionalFormatting sqref="L65">
    <cfRule type="cellIs" dxfId="440" priority="784" operator="greaterThan">
      <formula>$K$65</formula>
    </cfRule>
  </conditionalFormatting>
  <conditionalFormatting sqref="L66">
    <cfRule type="cellIs" dxfId="439" priority="783" operator="greaterThan">
      <formula>$K$66</formula>
    </cfRule>
  </conditionalFormatting>
  <conditionalFormatting sqref="L67">
    <cfRule type="cellIs" dxfId="438" priority="782" operator="greaterThan">
      <formula>$K$67</formula>
    </cfRule>
  </conditionalFormatting>
  <conditionalFormatting sqref="L68">
    <cfRule type="cellIs" dxfId="437" priority="781" operator="greaterThan">
      <formula>$K$68</formula>
    </cfRule>
  </conditionalFormatting>
  <conditionalFormatting sqref="L69">
    <cfRule type="cellIs" dxfId="436" priority="780" operator="greaterThan">
      <formula>$K$69</formula>
    </cfRule>
  </conditionalFormatting>
  <conditionalFormatting sqref="L70">
    <cfRule type="cellIs" dxfId="435" priority="779" operator="greaterThan">
      <formula>$K$70</formula>
    </cfRule>
  </conditionalFormatting>
  <conditionalFormatting sqref="L71">
    <cfRule type="cellIs" dxfId="434" priority="778" operator="greaterThan">
      <formula>$K$71</formula>
    </cfRule>
  </conditionalFormatting>
  <conditionalFormatting sqref="L72">
    <cfRule type="cellIs" dxfId="433" priority="777" operator="greaterThan">
      <formula>$K$72</formula>
    </cfRule>
  </conditionalFormatting>
  <conditionalFormatting sqref="J58">
    <cfRule type="cellIs" dxfId="432" priority="761" operator="greaterThan">
      <formula>$I$58</formula>
    </cfRule>
  </conditionalFormatting>
  <conditionalFormatting sqref="J59">
    <cfRule type="cellIs" dxfId="431" priority="760" operator="greaterThan">
      <formula>$I$59</formula>
    </cfRule>
  </conditionalFormatting>
  <conditionalFormatting sqref="J60">
    <cfRule type="cellIs" dxfId="430" priority="759" operator="greaterThan">
      <formula>$I$60</formula>
    </cfRule>
  </conditionalFormatting>
  <conditionalFormatting sqref="J61">
    <cfRule type="cellIs" dxfId="429" priority="758" operator="greaterThan">
      <formula>$I$61</formula>
    </cfRule>
  </conditionalFormatting>
  <conditionalFormatting sqref="J62">
    <cfRule type="cellIs" dxfId="428" priority="757" operator="greaterThan">
      <formula>$I$62</formula>
    </cfRule>
  </conditionalFormatting>
  <conditionalFormatting sqref="J63">
    <cfRule type="cellIs" dxfId="427" priority="756" operator="greaterThan">
      <formula>$I$63</formula>
    </cfRule>
  </conditionalFormatting>
  <conditionalFormatting sqref="J64">
    <cfRule type="cellIs" dxfId="426" priority="755" operator="greaterThan">
      <formula>$I$64</formula>
    </cfRule>
  </conditionalFormatting>
  <conditionalFormatting sqref="J65">
    <cfRule type="cellIs" dxfId="425" priority="754" operator="greaterThan">
      <formula>$I$65</formula>
    </cfRule>
  </conditionalFormatting>
  <conditionalFormatting sqref="J66">
    <cfRule type="cellIs" dxfId="424" priority="753" operator="greaterThan">
      <formula>$I$66</formula>
    </cfRule>
  </conditionalFormatting>
  <conditionalFormatting sqref="J67">
    <cfRule type="cellIs" dxfId="423" priority="752" operator="greaterThan">
      <formula>$I$67</formula>
    </cfRule>
  </conditionalFormatting>
  <conditionalFormatting sqref="J68">
    <cfRule type="cellIs" dxfId="422" priority="751" operator="greaterThan">
      <formula>$I$68</formula>
    </cfRule>
  </conditionalFormatting>
  <conditionalFormatting sqref="J69">
    <cfRule type="cellIs" dxfId="421" priority="750" operator="greaterThan">
      <formula>$I$69</formula>
    </cfRule>
  </conditionalFormatting>
  <conditionalFormatting sqref="J70">
    <cfRule type="cellIs" dxfId="420" priority="749" operator="greaterThan">
      <formula>$I$70</formula>
    </cfRule>
  </conditionalFormatting>
  <conditionalFormatting sqref="J71">
    <cfRule type="cellIs" dxfId="419" priority="748" operator="greaterThan">
      <formula>$I$71</formula>
    </cfRule>
  </conditionalFormatting>
  <conditionalFormatting sqref="J72">
    <cfRule type="cellIs" dxfId="418" priority="747" operator="greaterThan">
      <formula>$I$72</formula>
    </cfRule>
  </conditionalFormatting>
  <conditionalFormatting sqref="H58">
    <cfRule type="cellIs" dxfId="417" priority="731" operator="greaterThan">
      <formula>$G$58</formula>
    </cfRule>
  </conditionalFormatting>
  <conditionalFormatting sqref="H59">
    <cfRule type="cellIs" dxfId="416" priority="730" operator="greaterThan">
      <formula>$G$59</formula>
    </cfRule>
  </conditionalFormatting>
  <conditionalFormatting sqref="H60">
    <cfRule type="cellIs" dxfId="415" priority="729" operator="greaterThan">
      <formula>$G$60</formula>
    </cfRule>
  </conditionalFormatting>
  <conditionalFormatting sqref="H61">
    <cfRule type="cellIs" dxfId="414" priority="728" operator="greaterThan">
      <formula>$G$61</formula>
    </cfRule>
  </conditionalFormatting>
  <conditionalFormatting sqref="H62">
    <cfRule type="cellIs" dxfId="413" priority="727" operator="greaterThan">
      <formula>$G$62</formula>
    </cfRule>
  </conditionalFormatting>
  <conditionalFormatting sqref="H63">
    <cfRule type="cellIs" dxfId="412" priority="726" operator="greaterThan">
      <formula>$G$63</formula>
    </cfRule>
  </conditionalFormatting>
  <conditionalFormatting sqref="H64">
    <cfRule type="cellIs" dxfId="411" priority="725" operator="greaterThan">
      <formula>$G$64</formula>
    </cfRule>
  </conditionalFormatting>
  <conditionalFormatting sqref="H65">
    <cfRule type="cellIs" dxfId="410" priority="724" operator="greaterThan">
      <formula>$G$65</formula>
    </cfRule>
  </conditionalFormatting>
  <conditionalFormatting sqref="H66">
    <cfRule type="cellIs" dxfId="409" priority="723" operator="greaterThan">
      <formula>$G$66</formula>
    </cfRule>
  </conditionalFormatting>
  <conditionalFormatting sqref="H67">
    <cfRule type="cellIs" dxfId="408" priority="722" operator="greaterThan">
      <formula>$G$67</formula>
    </cfRule>
  </conditionalFormatting>
  <conditionalFormatting sqref="H68">
    <cfRule type="cellIs" dxfId="407" priority="721" operator="greaterThan">
      <formula>$G$68</formula>
    </cfRule>
  </conditionalFormatting>
  <conditionalFormatting sqref="H69">
    <cfRule type="cellIs" dxfId="406" priority="720" operator="greaterThan">
      <formula>$G$69</formula>
    </cfRule>
  </conditionalFormatting>
  <conditionalFormatting sqref="H70">
    <cfRule type="cellIs" dxfId="405" priority="719" operator="greaterThan">
      <formula>$G$70</formula>
    </cfRule>
  </conditionalFormatting>
  <conditionalFormatting sqref="H71">
    <cfRule type="cellIs" dxfId="404" priority="718" operator="greaterThan">
      <formula>$G$71</formula>
    </cfRule>
  </conditionalFormatting>
  <conditionalFormatting sqref="H72">
    <cfRule type="cellIs" dxfId="403" priority="717" operator="greaterThan">
      <formula>$G$72</formula>
    </cfRule>
  </conditionalFormatting>
  <conditionalFormatting sqref="F58">
    <cfRule type="cellIs" dxfId="402" priority="701" operator="greaterThan">
      <formula>$E$58</formula>
    </cfRule>
  </conditionalFormatting>
  <conditionalFormatting sqref="F59">
    <cfRule type="cellIs" dxfId="401" priority="700" operator="greaterThan">
      <formula>$E$59</formula>
    </cfRule>
  </conditionalFormatting>
  <conditionalFormatting sqref="F60">
    <cfRule type="cellIs" dxfId="400" priority="699" operator="greaterThan">
      <formula>$E$60</formula>
    </cfRule>
  </conditionalFormatting>
  <conditionalFormatting sqref="F61">
    <cfRule type="cellIs" dxfId="399" priority="698" operator="greaterThan">
      <formula>$E$61</formula>
    </cfRule>
  </conditionalFormatting>
  <conditionalFormatting sqref="F62">
    <cfRule type="cellIs" dxfId="398" priority="697" operator="greaterThan">
      <formula>$E$62</formula>
    </cfRule>
  </conditionalFormatting>
  <conditionalFormatting sqref="F63">
    <cfRule type="cellIs" dxfId="397" priority="696" operator="greaterThan">
      <formula>$E$63</formula>
    </cfRule>
  </conditionalFormatting>
  <conditionalFormatting sqref="F64">
    <cfRule type="cellIs" dxfId="396" priority="695" operator="greaterThan">
      <formula>$E$64</formula>
    </cfRule>
  </conditionalFormatting>
  <conditionalFormatting sqref="F65">
    <cfRule type="cellIs" dxfId="395" priority="694" operator="greaterThan">
      <formula>$E$65</formula>
    </cfRule>
  </conditionalFormatting>
  <conditionalFormatting sqref="F66">
    <cfRule type="cellIs" dxfId="394" priority="693" operator="greaterThan">
      <formula>$E$66</formula>
    </cfRule>
  </conditionalFormatting>
  <conditionalFormatting sqref="F67">
    <cfRule type="cellIs" dxfId="393" priority="692" operator="greaterThan">
      <formula>$E$67</formula>
    </cfRule>
  </conditionalFormatting>
  <conditionalFormatting sqref="F68">
    <cfRule type="cellIs" dxfId="392" priority="690" operator="greaterThan">
      <formula>$E$68</formula>
    </cfRule>
    <cfRule type="cellIs" dxfId="391" priority="691" operator="greaterThan">
      <formula>$E$68</formula>
    </cfRule>
  </conditionalFormatting>
  <conditionalFormatting sqref="F69">
    <cfRule type="cellIs" dxfId="390" priority="689" operator="greaterThan">
      <formula>$E$69</formula>
    </cfRule>
  </conditionalFormatting>
  <conditionalFormatting sqref="F70">
    <cfRule type="cellIs" dxfId="389" priority="688" operator="greaterThan">
      <formula>$E$70</formula>
    </cfRule>
  </conditionalFormatting>
  <conditionalFormatting sqref="F71">
    <cfRule type="cellIs" dxfId="388" priority="687" operator="greaterThan">
      <formula>$E$71</formula>
    </cfRule>
  </conditionalFormatting>
  <conditionalFormatting sqref="F72">
    <cfRule type="cellIs" dxfId="387" priority="686" operator="greaterThan">
      <formula>$E$72</formula>
    </cfRule>
  </conditionalFormatting>
  <conditionalFormatting sqref="D58">
    <cfRule type="cellIs" dxfId="386" priority="685" operator="greaterThan">
      <formula>$C$58</formula>
    </cfRule>
  </conditionalFormatting>
  <conditionalFormatting sqref="D59">
    <cfRule type="cellIs" dxfId="385" priority="684" operator="greaterThan">
      <formula>$C$59</formula>
    </cfRule>
  </conditionalFormatting>
  <conditionalFormatting sqref="D60">
    <cfRule type="cellIs" dxfId="384" priority="683" operator="greaterThan">
      <formula>$C$60</formula>
    </cfRule>
  </conditionalFormatting>
  <conditionalFormatting sqref="D61">
    <cfRule type="cellIs" dxfId="383" priority="682" operator="greaterThan">
      <formula>$C$61</formula>
    </cfRule>
  </conditionalFormatting>
  <conditionalFormatting sqref="D62">
    <cfRule type="cellIs" dxfId="382" priority="681" operator="greaterThan">
      <formula>$C$62</formula>
    </cfRule>
  </conditionalFormatting>
  <conditionalFormatting sqref="D63">
    <cfRule type="cellIs" dxfId="381" priority="679" operator="greaterThan">
      <formula>$C$63</formula>
    </cfRule>
    <cfRule type="cellIs" dxfId="380" priority="680" operator="greaterThan">
      <formula>$C$63</formula>
    </cfRule>
  </conditionalFormatting>
  <conditionalFormatting sqref="D64">
    <cfRule type="cellIs" dxfId="379" priority="678" operator="greaterThan">
      <formula>$C$64</formula>
    </cfRule>
  </conditionalFormatting>
  <conditionalFormatting sqref="D65">
    <cfRule type="cellIs" dxfId="378" priority="675" operator="greaterThan">
      <formula>$C$65</formula>
    </cfRule>
    <cfRule type="cellIs" dxfId="377" priority="676" operator="greaterThan">
      <formula>$C$65</formula>
    </cfRule>
    <cfRule type="cellIs" dxfId="376" priority="677" operator="greaterThan">
      <formula>$C$65</formula>
    </cfRule>
  </conditionalFormatting>
  <conditionalFormatting sqref="D66">
    <cfRule type="cellIs" dxfId="375" priority="674" operator="greaterThan">
      <formula>$C$66</formula>
    </cfRule>
  </conditionalFormatting>
  <conditionalFormatting sqref="D67">
    <cfRule type="cellIs" dxfId="374" priority="673" operator="greaterThan">
      <formula>$C$67</formula>
    </cfRule>
  </conditionalFormatting>
  <conditionalFormatting sqref="D68">
    <cfRule type="cellIs" dxfId="373" priority="671" operator="greaterThan">
      <formula>$C$68</formula>
    </cfRule>
    <cfRule type="cellIs" dxfId="372" priority="672" operator="greaterThan">
      <formula>$C$68</formula>
    </cfRule>
  </conditionalFormatting>
  <conditionalFormatting sqref="D69">
    <cfRule type="cellIs" dxfId="371" priority="670" operator="greaterThan">
      <formula>$C$69</formula>
    </cfRule>
  </conditionalFormatting>
  <conditionalFormatting sqref="D70">
    <cfRule type="cellIs" dxfId="370" priority="669" operator="greaterThan">
      <formula>$C$70</formula>
    </cfRule>
  </conditionalFormatting>
  <conditionalFormatting sqref="D71">
    <cfRule type="cellIs" dxfId="369" priority="668" operator="greaterThan">
      <formula>$C$71</formula>
    </cfRule>
  </conditionalFormatting>
  <conditionalFormatting sqref="D72">
    <cfRule type="cellIs" dxfId="368" priority="667" operator="greaterThan">
      <formula>$C$72</formula>
    </cfRule>
  </conditionalFormatting>
  <conditionalFormatting sqref="D54">
    <cfRule type="cellIs" dxfId="367" priority="660" operator="greaterThan">
      <formula>$C$54</formula>
    </cfRule>
  </conditionalFormatting>
  <conditionalFormatting sqref="D55">
    <cfRule type="cellIs" dxfId="366" priority="659" operator="greaterThan">
      <formula>$C$55</formula>
    </cfRule>
  </conditionalFormatting>
  <conditionalFormatting sqref="D56">
    <cfRule type="cellIs" dxfId="365" priority="658" operator="greaterThan">
      <formula>$C$56</formula>
    </cfRule>
  </conditionalFormatting>
  <conditionalFormatting sqref="F54">
    <cfRule type="cellIs" dxfId="364" priority="654" operator="greaterThan">
      <formula>$E$54</formula>
    </cfRule>
  </conditionalFormatting>
  <conditionalFormatting sqref="F55">
    <cfRule type="cellIs" dxfId="363" priority="653" operator="greaterThan">
      <formula>$E$55</formula>
    </cfRule>
  </conditionalFormatting>
  <conditionalFormatting sqref="F56">
    <cfRule type="cellIs" dxfId="362" priority="652" operator="greaterThan">
      <formula>$E$56</formula>
    </cfRule>
  </conditionalFormatting>
  <conditionalFormatting sqref="H54">
    <cfRule type="cellIs" dxfId="361" priority="651" operator="greaterThan">
      <formula>$G$54</formula>
    </cfRule>
  </conditionalFormatting>
  <conditionalFormatting sqref="H55">
    <cfRule type="cellIs" dxfId="360" priority="650" operator="greaterThan">
      <formula>$G$55</formula>
    </cfRule>
  </conditionalFormatting>
  <conditionalFormatting sqref="H56">
    <cfRule type="cellIs" dxfId="359" priority="649" operator="greaterThan">
      <formula>$G$56</formula>
    </cfRule>
  </conditionalFormatting>
  <conditionalFormatting sqref="J54">
    <cfRule type="cellIs" dxfId="358" priority="648" operator="greaterThan">
      <formula>$I$54</formula>
    </cfRule>
  </conditionalFormatting>
  <conditionalFormatting sqref="J55">
    <cfRule type="cellIs" dxfId="357" priority="647" operator="greaterThan">
      <formula>$I$55</formula>
    </cfRule>
  </conditionalFormatting>
  <conditionalFormatting sqref="J56">
    <cfRule type="cellIs" dxfId="356" priority="646" operator="greaterThan">
      <formula>$I$56</formula>
    </cfRule>
  </conditionalFormatting>
  <conditionalFormatting sqref="L54">
    <cfRule type="cellIs" dxfId="355" priority="645" operator="greaterThan">
      <formula>$K$54</formula>
    </cfRule>
  </conditionalFormatting>
  <conditionalFormatting sqref="L55">
    <cfRule type="cellIs" dxfId="354" priority="644" operator="greaterThan">
      <formula>$K$55</formula>
    </cfRule>
  </conditionalFormatting>
  <conditionalFormatting sqref="L56">
    <cfRule type="cellIs" dxfId="353" priority="643" operator="greaterThan">
      <formula>$K$56</formula>
    </cfRule>
  </conditionalFormatting>
  <conditionalFormatting sqref="N54">
    <cfRule type="cellIs" dxfId="352" priority="642" operator="greaterThan">
      <formula>$M$54</formula>
    </cfRule>
  </conditionalFormatting>
  <conditionalFormatting sqref="N55">
    <cfRule type="cellIs" dxfId="351" priority="641" operator="greaterThan">
      <formula>$M$55</formula>
    </cfRule>
  </conditionalFormatting>
  <conditionalFormatting sqref="N56">
    <cfRule type="cellIs" dxfId="350" priority="640" operator="greaterThan">
      <formula>$M$56</formula>
    </cfRule>
  </conditionalFormatting>
  <conditionalFormatting sqref="P54">
    <cfRule type="cellIs" dxfId="349" priority="639" operator="greaterThan">
      <formula>$O$54</formula>
    </cfRule>
  </conditionalFormatting>
  <conditionalFormatting sqref="P55">
    <cfRule type="cellIs" dxfId="348" priority="638" operator="greaterThan">
      <formula>$O$55</formula>
    </cfRule>
  </conditionalFormatting>
  <conditionalFormatting sqref="P56">
    <cfRule type="cellIs" dxfId="347" priority="637" operator="greaterThan">
      <formula>$O$56</formula>
    </cfRule>
  </conditionalFormatting>
  <conditionalFormatting sqref="R56">
    <cfRule type="cellIs" dxfId="346" priority="636" operator="greaterThan">
      <formula>$Q$56</formula>
    </cfRule>
  </conditionalFormatting>
  <conditionalFormatting sqref="R55">
    <cfRule type="cellIs" dxfId="345" priority="635" operator="greaterThan">
      <formula>$Q$55</formula>
    </cfRule>
  </conditionalFormatting>
  <conditionalFormatting sqref="R54">
    <cfRule type="cellIs" dxfId="344" priority="634" operator="greaterThan">
      <formula>$Q$54</formula>
    </cfRule>
  </conditionalFormatting>
  <conditionalFormatting sqref="T54">
    <cfRule type="cellIs" dxfId="343" priority="633" operator="greaterThan">
      <formula>$S$54</formula>
    </cfRule>
  </conditionalFormatting>
  <conditionalFormatting sqref="T55">
    <cfRule type="cellIs" dxfId="342" priority="632" operator="greaterThan">
      <formula>$S$55</formula>
    </cfRule>
  </conditionalFormatting>
  <conditionalFormatting sqref="T56">
    <cfRule type="cellIs" dxfId="341" priority="631" operator="greaterThan">
      <formula>$S$56</formula>
    </cfRule>
  </conditionalFormatting>
  <conditionalFormatting sqref="V54">
    <cfRule type="cellIs" dxfId="340" priority="630" operator="greaterThan">
      <formula>$U$54</formula>
    </cfRule>
  </conditionalFormatting>
  <conditionalFormatting sqref="V55">
    <cfRule type="cellIs" dxfId="339" priority="629" operator="greaterThan">
      <formula>$U$55</formula>
    </cfRule>
  </conditionalFormatting>
  <conditionalFormatting sqref="V56">
    <cfRule type="cellIs" dxfId="338" priority="628" operator="greaterThan">
      <formula>$U$56</formula>
    </cfRule>
  </conditionalFormatting>
  <conditionalFormatting sqref="X54">
    <cfRule type="cellIs" dxfId="337" priority="627" operator="greaterThan">
      <formula>$W$54</formula>
    </cfRule>
  </conditionalFormatting>
  <conditionalFormatting sqref="X55">
    <cfRule type="cellIs" dxfId="336" priority="626" operator="greaterThan">
      <formula>$W$55</formula>
    </cfRule>
  </conditionalFormatting>
  <conditionalFormatting sqref="X56">
    <cfRule type="cellIs" dxfId="335" priority="625" operator="greaterThan">
      <formula>$W$56</formula>
    </cfRule>
  </conditionalFormatting>
  <conditionalFormatting sqref="Z54">
    <cfRule type="cellIs" dxfId="334" priority="624" operator="greaterThan">
      <formula>$Y$54</formula>
    </cfRule>
  </conditionalFormatting>
  <conditionalFormatting sqref="Z55">
    <cfRule type="cellIs" dxfId="333" priority="623" operator="greaterThan">
      <formula>$Y$55</formula>
    </cfRule>
  </conditionalFormatting>
  <conditionalFormatting sqref="Z56">
    <cfRule type="cellIs" dxfId="332" priority="622" operator="greaterThan">
      <formula>$Y$56</formula>
    </cfRule>
  </conditionalFormatting>
  <conditionalFormatting sqref="AB54">
    <cfRule type="cellIs" dxfId="331" priority="621" operator="greaterThan">
      <formula>$AA$54</formula>
    </cfRule>
  </conditionalFormatting>
  <conditionalFormatting sqref="AB55">
    <cfRule type="cellIs" dxfId="330" priority="620" operator="greaterThan">
      <formula>$AA$55</formula>
    </cfRule>
  </conditionalFormatting>
  <conditionalFormatting sqref="AB56">
    <cfRule type="cellIs" dxfId="329" priority="619" operator="greaterThan">
      <formula>$AA$56</formula>
    </cfRule>
  </conditionalFormatting>
  <conditionalFormatting sqref="D73">
    <cfRule type="cellIs" dxfId="328" priority="615" operator="greaterThan">
      <formula>$C$73</formula>
    </cfRule>
  </conditionalFormatting>
  <conditionalFormatting sqref="F73">
    <cfRule type="cellIs" dxfId="327" priority="614" operator="greaterThan">
      <formula>$E$73</formula>
    </cfRule>
  </conditionalFormatting>
  <conditionalFormatting sqref="H73">
    <cfRule type="cellIs" dxfId="326" priority="613" operator="greaterThan">
      <formula>$G$73</formula>
    </cfRule>
  </conditionalFormatting>
  <conditionalFormatting sqref="J73">
    <cfRule type="cellIs" dxfId="325" priority="612" operator="greaterThan">
      <formula>$I$73</formula>
    </cfRule>
  </conditionalFormatting>
  <conditionalFormatting sqref="L73">
    <cfRule type="cellIs" dxfId="324" priority="611" operator="greaterThan">
      <formula>$K$73</formula>
    </cfRule>
  </conditionalFormatting>
  <conditionalFormatting sqref="N73">
    <cfRule type="cellIs" dxfId="323" priority="610" operator="greaterThan">
      <formula>$M$73</formula>
    </cfRule>
  </conditionalFormatting>
  <conditionalFormatting sqref="P73">
    <cfRule type="cellIs" dxfId="322" priority="609" operator="greaterThan">
      <formula>$O$73</formula>
    </cfRule>
  </conditionalFormatting>
  <conditionalFormatting sqref="R73">
    <cfRule type="cellIs" dxfId="321" priority="608" operator="greaterThan">
      <formula>$Q$73</formula>
    </cfRule>
  </conditionalFormatting>
  <conditionalFormatting sqref="T73">
    <cfRule type="cellIs" dxfId="320" priority="607" operator="greaterThan">
      <formula>$S$73</formula>
    </cfRule>
  </conditionalFormatting>
  <conditionalFormatting sqref="V73">
    <cfRule type="cellIs" dxfId="319" priority="606" operator="greaterThan">
      <formula>$U$73</formula>
    </cfRule>
  </conditionalFormatting>
  <conditionalFormatting sqref="X73">
    <cfRule type="cellIs" dxfId="318" priority="605" operator="greaterThan">
      <formula>$W$73</formula>
    </cfRule>
  </conditionalFormatting>
  <conditionalFormatting sqref="Z73">
    <cfRule type="cellIs" dxfId="317" priority="604" operator="greaterThan">
      <formula>$Y$73</formula>
    </cfRule>
  </conditionalFormatting>
  <conditionalFormatting sqref="AB73">
    <cfRule type="cellIs" dxfId="316" priority="603" operator="greaterThan">
      <formula>$AA$73</formula>
    </cfRule>
  </conditionalFormatting>
  <conditionalFormatting sqref="AB74">
    <cfRule type="cellIs" dxfId="315" priority="602" operator="greaterThan">
      <formula>$AA$74</formula>
    </cfRule>
  </conditionalFormatting>
  <conditionalFormatting sqref="AB75">
    <cfRule type="cellIs" dxfId="314" priority="601" operator="greaterThan">
      <formula>$AA$75</formula>
    </cfRule>
  </conditionalFormatting>
  <conditionalFormatting sqref="AB76">
    <cfRule type="cellIs" dxfId="313" priority="600" operator="greaterThan">
      <formula>$AA$76</formula>
    </cfRule>
  </conditionalFormatting>
  <conditionalFormatting sqref="AB77">
    <cfRule type="cellIs" dxfId="312" priority="599" operator="greaterThan">
      <formula>$AA$77</formula>
    </cfRule>
  </conditionalFormatting>
  <conditionalFormatting sqref="AB78">
    <cfRule type="cellIs" dxfId="311" priority="598" operator="greaterThan">
      <formula>$AA$78</formula>
    </cfRule>
  </conditionalFormatting>
  <conditionalFormatting sqref="AB79">
    <cfRule type="cellIs" dxfId="310" priority="597" operator="greaterThan">
      <formula>$AA$79</formula>
    </cfRule>
  </conditionalFormatting>
  <conditionalFormatting sqref="AB80">
    <cfRule type="cellIs" dxfId="309" priority="596" operator="greaterThan">
      <formula>$AA$80</formula>
    </cfRule>
  </conditionalFormatting>
  <conditionalFormatting sqref="AB81">
    <cfRule type="cellIs" dxfId="308" priority="595" operator="greaterThan">
      <formula>$AA$81</formula>
    </cfRule>
  </conditionalFormatting>
  <conditionalFormatting sqref="AB82">
    <cfRule type="cellIs" dxfId="307" priority="594" operator="greaterThan">
      <formula>$AA$82</formula>
    </cfRule>
  </conditionalFormatting>
  <conditionalFormatting sqref="AB83">
    <cfRule type="cellIs" dxfId="306" priority="593" operator="greaterThan">
      <formula>$AA$83</formula>
    </cfRule>
  </conditionalFormatting>
  <conditionalFormatting sqref="D74">
    <cfRule type="cellIs" dxfId="305" priority="592" operator="greaterThan">
      <formula>$C$74</formula>
    </cfRule>
  </conditionalFormatting>
  <conditionalFormatting sqref="D75">
    <cfRule type="cellIs" dxfId="304" priority="591" operator="greaterThan">
      <formula>$C$75</formula>
    </cfRule>
  </conditionalFormatting>
  <conditionalFormatting sqref="D76">
    <cfRule type="cellIs" dxfId="303" priority="590" operator="greaterThan">
      <formula>$C$76</formula>
    </cfRule>
  </conditionalFormatting>
  <conditionalFormatting sqref="D77">
    <cfRule type="cellIs" dxfId="302" priority="589" operator="greaterThan">
      <formula>$C$77</formula>
    </cfRule>
  </conditionalFormatting>
  <conditionalFormatting sqref="D78">
    <cfRule type="cellIs" dxfId="301" priority="588" operator="greaterThan">
      <formula>$C$78</formula>
    </cfRule>
  </conditionalFormatting>
  <conditionalFormatting sqref="D79">
    <cfRule type="cellIs" dxfId="300" priority="587" operator="greaterThan">
      <formula>$C$79</formula>
    </cfRule>
  </conditionalFormatting>
  <conditionalFormatting sqref="D80">
    <cfRule type="cellIs" dxfId="299" priority="586" operator="greaterThan">
      <formula>$C$80</formula>
    </cfRule>
  </conditionalFormatting>
  <conditionalFormatting sqref="D81">
    <cfRule type="cellIs" dxfId="298" priority="585" operator="greaterThan">
      <formula>$C$81</formula>
    </cfRule>
  </conditionalFormatting>
  <conditionalFormatting sqref="D82">
    <cfRule type="cellIs" dxfId="297" priority="584" operator="greaterThan">
      <formula>$C$82</formula>
    </cfRule>
  </conditionalFormatting>
  <conditionalFormatting sqref="D83">
    <cfRule type="cellIs" dxfId="296" priority="583" operator="greaterThan">
      <formula>$C$83</formula>
    </cfRule>
  </conditionalFormatting>
  <conditionalFormatting sqref="F74">
    <cfRule type="cellIs" dxfId="295" priority="582" operator="greaterThan">
      <formula>$E$74</formula>
    </cfRule>
  </conditionalFormatting>
  <conditionalFormatting sqref="F75">
    <cfRule type="cellIs" dxfId="294" priority="581" operator="greaterThan">
      <formula>$E$75</formula>
    </cfRule>
  </conditionalFormatting>
  <conditionalFormatting sqref="F76">
    <cfRule type="cellIs" dxfId="293" priority="580" operator="greaterThan">
      <formula>$E$76</formula>
    </cfRule>
  </conditionalFormatting>
  <conditionalFormatting sqref="F77">
    <cfRule type="cellIs" dxfId="292" priority="579" operator="greaterThan">
      <formula>$E$77</formula>
    </cfRule>
  </conditionalFormatting>
  <conditionalFormatting sqref="F78">
    <cfRule type="cellIs" dxfId="291" priority="578" operator="greaterThan">
      <formula>$E$78</formula>
    </cfRule>
  </conditionalFormatting>
  <conditionalFormatting sqref="F79">
    <cfRule type="cellIs" dxfId="290" priority="577" operator="greaterThan">
      <formula>$E$79</formula>
    </cfRule>
  </conditionalFormatting>
  <conditionalFormatting sqref="F80">
    <cfRule type="cellIs" dxfId="289" priority="576" operator="greaterThan">
      <formula>$E$80</formula>
    </cfRule>
  </conditionalFormatting>
  <conditionalFormatting sqref="F81">
    <cfRule type="cellIs" dxfId="288" priority="575" operator="greaterThan">
      <formula>$E$81</formula>
    </cfRule>
  </conditionalFormatting>
  <conditionalFormatting sqref="F82">
    <cfRule type="cellIs" dxfId="287" priority="574" operator="greaterThan">
      <formula>$E$82</formula>
    </cfRule>
  </conditionalFormatting>
  <conditionalFormatting sqref="F83">
    <cfRule type="cellIs" dxfId="286" priority="573" operator="greaterThan">
      <formula>$E$83</formula>
    </cfRule>
  </conditionalFormatting>
  <conditionalFormatting sqref="H74">
    <cfRule type="cellIs" dxfId="285" priority="572" operator="greaterThan">
      <formula>$G$74</formula>
    </cfRule>
  </conditionalFormatting>
  <conditionalFormatting sqref="H75">
    <cfRule type="cellIs" dxfId="284" priority="571" operator="greaterThan">
      <formula>$G$75</formula>
    </cfRule>
  </conditionalFormatting>
  <conditionalFormatting sqref="H76">
    <cfRule type="cellIs" dxfId="283" priority="570" operator="greaterThan">
      <formula>$G$76</formula>
    </cfRule>
  </conditionalFormatting>
  <conditionalFormatting sqref="H77">
    <cfRule type="cellIs" dxfId="282" priority="569" operator="greaterThan">
      <formula>$G$77</formula>
    </cfRule>
  </conditionalFormatting>
  <conditionalFormatting sqref="H78">
    <cfRule type="cellIs" dxfId="281" priority="568" operator="greaterThan">
      <formula>$G$78</formula>
    </cfRule>
  </conditionalFormatting>
  <conditionalFormatting sqref="H79">
    <cfRule type="cellIs" dxfId="280" priority="567" operator="greaterThan">
      <formula>$G$79</formula>
    </cfRule>
  </conditionalFormatting>
  <conditionalFormatting sqref="H80">
    <cfRule type="cellIs" dxfId="279" priority="566" operator="greaterThan">
      <formula>$G$80</formula>
    </cfRule>
  </conditionalFormatting>
  <conditionalFormatting sqref="H81">
    <cfRule type="cellIs" dxfId="278" priority="565" operator="greaterThan">
      <formula>$G$81</formula>
    </cfRule>
  </conditionalFormatting>
  <conditionalFormatting sqref="H82">
    <cfRule type="cellIs" dxfId="277" priority="564" operator="greaterThan">
      <formula>$G$82</formula>
    </cfRule>
  </conditionalFormatting>
  <conditionalFormatting sqref="H83">
    <cfRule type="cellIs" dxfId="276" priority="562" operator="greaterThan">
      <formula>$G$83</formula>
    </cfRule>
    <cfRule type="cellIs" dxfId="275" priority="563" operator="greaterThan">
      <formula>$G$83</formula>
    </cfRule>
  </conditionalFormatting>
  <conditionalFormatting sqref="J74">
    <cfRule type="cellIs" dxfId="274" priority="561" operator="greaterThan">
      <formula>$I$74</formula>
    </cfRule>
  </conditionalFormatting>
  <conditionalFormatting sqref="J75">
    <cfRule type="cellIs" dxfId="273" priority="560" operator="greaterThan">
      <formula>$I$75</formula>
    </cfRule>
  </conditionalFormatting>
  <conditionalFormatting sqref="J76">
    <cfRule type="cellIs" dxfId="272" priority="559" operator="greaterThan">
      <formula>$I$76</formula>
    </cfRule>
  </conditionalFormatting>
  <conditionalFormatting sqref="J77">
    <cfRule type="cellIs" dxfId="271" priority="558" operator="greaterThan">
      <formula>$I$77</formula>
    </cfRule>
  </conditionalFormatting>
  <conditionalFormatting sqref="J78">
    <cfRule type="cellIs" dxfId="270" priority="557" operator="greaterThan">
      <formula>$I$78</formula>
    </cfRule>
  </conditionalFormatting>
  <conditionalFormatting sqref="J79">
    <cfRule type="cellIs" dxfId="269" priority="556" operator="greaterThan">
      <formula>$I$79</formula>
    </cfRule>
  </conditionalFormatting>
  <conditionalFormatting sqref="J80">
    <cfRule type="cellIs" dxfId="268" priority="555" operator="greaterThan">
      <formula>$I$80</formula>
    </cfRule>
  </conditionalFormatting>
  <conditionalFormatting sqref="J81">
    <cfRule type="cellIs" dxfId="267" priority="554" operator="greaterThan">
      <formula>$I$81</formula>
    </cfRule>
  </conditionalFormatting>
  <conditionalFormatting sqref="J82">
    <cfRule type="cellIs" dxfId="266" priority="553" operator="greaterThan">
      <formula>$I$82</formula>
    </cfRule>
  </conditionalFormatting>
  <conditionalFormatting sqref="J83">
    <cfRule type="cellIs" dxfId="265" priority="552" operator="greaterThan">
      <formula>$I$83</formula>
    </cfRule>
  </conditionalFormatting>
  <conditionalFormatting sqref="L74">
    <cfRule type="cellIs" dxfId="264" priority="551" operator="greaterThan">
      <formula>$K$74</formula>
    </cfRule>
  </conditionalFormatting>
  <conditionalFormatting sqref="L75">
    <cfRule type="cellIs" dxfId="263" priority="550" operator="greaterThan">
      <formula>$K$75</formula>
    </cfRule>
  </conditionalFormatting>
  <conditionalFormatting sqref="L76">
    <cfRule type="cellIs" dxfId="262" priority="549" operator="greaterThan">
      <formula>$K$76</formula>
    </cfRule>
  </conditionalFormatting>
  <conditionalFormatting sqref="L77">
    <cfRule type="cellIs" dxfId="261" priority="548" operator="greaterThan">
      <formula>$K$77</formula>
    </cfRule>
  </conditionalFormatting>
  <conditionalFormatting sqref="L78">
    <cfRule type="cellIs" dxfId="260" priority="547" operator="greaterThan">
      <formula>$K$78</formula>
    </cfRule>
  </conditionalFormatting>
  <conditionalFormatting sqref="L79">
    <cfRule type="cellIs" dxfId="259" priority="546" operator="greaterThan">
      <formula>$K$79</formula>
    </cfRule>
  </conditionalFormatting>
  <conditionalFormatting sqref="L80">
    <cfRule type="cellIs" dxfId="258" priority="545" operator="greaterThan">
      <formula>$K$80</formula>
    </cfRule>
  </conditionalFormatting>
  <conditionalFormatting sqref="L81">
    <cfRule type="cellIs" dxfId="257" priority="544" operator="greaterThan">
      <formula>$K$81</formula>
    </cfRule>
  </conditionalFormatting>
  <conditionalFormatting sqref="L82">
    <cfRule type="cellIs" dxfId="256" priority="543" operator="greaterThan">
      <formula>$K$82</formula>
    </cfRule>
  </conditionalFormatting>
  <conditionalFormatting sqref="L83">
    <cfRule type="cellIs" dxfId="255" priority="542" operator="greaterThan">
      <formula>$K$83</formula>
    </cfRule>
  </conditionalFormatting>
  <conditionalFormatting sqref="N74">
    <cfRule type="cellIs" dxfId="254" priority="541" operator="greaterThan">
      <formula>$M$74</formula>
    </cfRule>
  </conditionalFormatting>
  <conditionalFormatting sqref="N75">
    <cfRule type="cellIs" dxfId="253" priority="540" operator="greaterThan">
      <formula>$M$75</formula>
    </cfRule>
  </conditionalFormatting>
  <conditionalFormatting sqref="N76">
    <cfRule type="cellIs" dxfId="252" priority="539" operator="greaterThan">
      <formula>$M$76</formula>
    </cfRule>
  </conditionalFormatting>
  <conditionalFormatting sqref="N77">
    <cfRule type="cellIs" dxfId="251" priority="538" operator="greaterThan">
      <formula>$M$77</formula>
    </cfRule>
  </conditionalFormatting>
  <conditionalFormatting sqref="N78">
    <cfRule type="cellIs" dxfId="250" priority="537" operator="greaterThan">
      <formula>$M$78</formula>
    </cfRule>
  </conditionalFormatting>
  <conditionalFormatting sqref="N79">
    <cfRule type="cellIs" dxfId="249" priority="536" operator="greaterThan">
      <formula>$M$79</formula>
    </cfRule>
  </conditionalFormatting>
  <conditionalFormatting sqref="N80">
    <cfRule type="cellIs" dxfId="248" priority="535" operator="greaterThan">
      <formula>$M$80</formula>
    </cfRule>
  </conditionalFormatting>
  <conditionalFormatting sqref="N81">
    <cfRule type="cellIs" dxfId="247" priority="534" operator="greaterThan">
      <formula>$M$81</formula>
    </cfRule>
  </conditionalFormatting>
  <conditionalFormatting sqref="N82">
    <cfRule type="cellIs" dxfId="246" priority="533" operator="greaterThan">
      <formula>$M$82</formula>
    </cfRule>
  </conditionalFormatting>
  <conditionalFormatting sqref="N83">
    <cfRule type="cellIs" dxfId="245" priority="532" operator="greaterThan">
      <formula>$M$83</formula>
    </cfRule>
  </conditionalFormatting>
  <conditionalFormatting sqref="P74">
    <cfRule type="cellIs" dxfId="244" priority="531" operator="greaterThan">
      <formula>$O$74</formula>
    </cfRule>
  </conditionalFormatting>
  <conditionalFormatting sqref="P75">
    <cfRule type="cellIs" dxfId="243" priority="530" operator="greaterThan">
      <formula>$O$75</formula>
    </cfRule>
  </conditionalFormatting>
  <conditionalFormatting sqref="P76">
    <cfRule type="cellIs" dxfId="242" priority="529" operator="greaterThan">
      <formula>$O$76</formula>
    </cfRule>
  </conditionalFormatting>
  <conditionalFormatting sqref="P77">
    <cfRule type="cellIs" dxfId="241" priority="528" operator="greaterThan">
      <formula>$O$77</formula>
    </cfRule>
  </conditionalFormatting>
  <conditionalFormatting sqref="P78">
    <cfRule type="cellIs" dxfId="240" priority="527" operator="greaterThan">
      <formula>$O$78</formula>
    </cfRule>
  </conditionalFormatting>
  <conditionalFormatting sqref="P79">
    <cfRule type="cellIs" dxfId="239" priority="526" operator="greaterThan">
      <formula>$O$79</formula>
    </cfRule>
  </conditionalFormatting>
  <conditionalFormatting sqref="P80">
    <cfRule type="cellIs" dxfId="238" priority="525" operator="greaterThan">
      <formula>$O$80</formula>
    </cfRule>
  </conditionalFormatting>
  <conditionalFormatting sqref="P81">
    <cfRule type="cellIs" dxfId="237" priority="524" operator="greaterThan">
      <formula>$O$81</formula>
    </cfRule>
  </conditionalFormatting>
  <conditionalFormatting sqref="P82">
    <cfRule type="cellIs" dxfId="236" priority="523" operator="greaterThan">
      <formula>$O$82</formula>
    </cfRule>
  </conditionalFormatting>
  <conditionalFormatting sqref="P83">
    <cfRule type="cellIs" dxfId="235" priority="522" operator="greaterThan">
      <formula>$O$83</formula>
    </cfRule>
  </conditionalFormatting>
  <conditionalFormatting sqref="R74">
    <cfRule type="cellIs" dxfId="234" priority="521" operator="greaterThan">
      <formula>$Q$74</formula>
    </cfRule>
  </conditionalFormatting>
  <conditionalFormatting sqref="R75">
    <cfRule type="cellIs" dxfId="233" priority="520" operator="greaterThan">
      <formula>$Q$75</formula>
    </cfRule>
  </conditionalFormatting>
  <conditionalFormatting sqref="R76">
    <cfRule type="cellIs" dxfId="232" priority="519" operator="greaterThan">
      <formula>$Q$76</formula>
    </cfRule>
  </conditionalFormatting>
  <conditionalFormatting sqref="R77">
    <cfRule type="cellIs" dxfId="231" priority="518" operator="greaterThan">
      <formula>$Q$77</formula>
    </cfRule>
  </conditionalFormatting>
  <conditionalFormatting sqref="R78">
    <cfRule type="cellIs" dxfId="230" priority="517" operator="greaterThan">
      <formula>$Q$78</formula>
    </cfRule>
  </conditionalFormatting>
  <conditionalFormatting sqref="R79">
    <cfRule type="cellIs" dxfId="229" priority="516" operator="greaterThan">
      <formula>$Q$79</formula>
    </cfRule>
  </conditionalFormatting>
  <conditionalFormatting sqref="R80">
    <cfRule type="cellIs" dxfId="228" priority="515" operator="greaterThan">
      <formula>$Q$80</formula>
    </cfRule>
  </conditionalFormatting>
  <conditionalFormatting sqref="R81">
    <cfRule type="cellIs" dxfId="227" priority="514" operator="greaterThan">
      <formula>$Q$81</formula>
    </cfRule>
  </conditionalFormatting>
  <conditionalFormatting sqref="R82">
    <cfRule type="cellIs" dxfId="226" priority="513" operator="greaterThan">
      <formula>$Q$82</formula>
    </cfRule>
  </conditionalFormatting>
  <conditionalFormatting sqref="R83">
    <cfRule type="cellIs" dxfId="225" priority="512" operator="greaterThan">
      <formula>$Q$83</formula>
    </cfRule>
  </conditionalFormatting>
  <conditionalFormatting sqref="T74">
    <cfRule type="cellIs" dxfId="224" priority="511" operator="greaterThan">
      <formula>$S$74</formula>
    </cfRule>
  </conditionalFormatting>
  <conditionalFormatting sqref="T75">
    <cfRule type="cellIs" dxfId="223" priority="510" operator="greaterThan">
      <formula>$S$75</formula>
    </cfRule>
  </conditionalFormatting>
  <conditionalFormatting sqref="T76">
    <cfRule type="cellIs" dxfId="222" priority="509" operator="greaterThan">
      <formula>$S$76</formula>
    </cfRule>
  </conditionalFormatting>
  <conditionalFormatting sqref="T77">
    <cfRule type="cellIs" dxfId="221" priority="508" operator="greaterThan">
      <formula>$S$77</formula>
    </cfRule>
  </conditionalFormatting>
  <conditionalFormatting sqref="T78">
    <cfRule type="cellIs" dxfId="220" priority="507" operator="greaterThan">
      <formula>$S$78</formula>
    </cfRule>
  </conditionalFormatting>
  <conditionalFormatting sqref="T79">
    <cfRule type="cellIs" dxfId="219" priority="506" operator="greaterThan">
      <formula>$S$79</formula>
    </cfRule>
  </conditionalFormatting>
  <conditionalFormatting sqref="T80">
    <cfRule type="cellIs" dxfId="218" priority="505" operator="greaterThan">
      <formula>$S$80</formula>
    </cfRule>
  </conditionalFormatting>
  <conditionalFormatting sqref="T81">
    <cfRule type="cellIs" dxfId="217" priority="504" operator="greaterThan">
      <formula>$S$81</formula>
    </cfRule>
  </conditionalFormatting>
  <conditionalFormatting sqref="T82">
    <cfRule type="cellIs" dxfId="216" priority="503" operator="greaterThan">
      <formula>$S$82</formula>
    </cfRule>
  </conditionalFormatting>
  <conditionalFormatting sqref="T83">
    <cfRule type="cellIs" dxfId="215" priority="502" operator="greaterThan">
      <formula>$S$83</formula>
    </cfRule>
  </conditionalFormatting>
  <conditionalFormatting sqref="V74">
    <cfRule type="cellIs" dxfId="214" priority="501" operator="greaterThan">
      <formula>$U$74</formula>
    </cfRule>
  </conditionalFormatting>
  <conditionalFormatting sqref="V75">
    <cfRule type="cellIs" dxfId="213" priority="499" operator="greaterThan">
      <formula>$U$75</formula>
    </cfRule>
    <cfRule type="cellIs" dxfId="212" priority="500" operator="greaterThan">
      <formula>$U$75</formula>
    </cfRule>
  </conditionalFormatting>
  <conditionalFormatting sqref="V76">
    <cfRule type="cellIs" dxfId="211" priority="498" operator="greaterThan">
      <formula>$U$76</formula>
    </cfRule>
  </conditionalFormatting>
  <conditionalFormatting sqref="V77">
    <cfRule type="cellIs" dxfId="210" priority="497" operator="greaterThan">
      <formula>$U$77</formula>
    </cfRule>
  </conditionalFormatting>
  <conditionalFormatting sqref="V78">
    <cfRule type="cellIs" dxfId="209" priority="496" operator="greaterThan">
      <formula>$U$78</formula>
    </cfRule>
  </conditionalFormatting>
  <conditionalFormatting sqref="V79">
    <cfRule type="cellIs" dxfId="208" priority="495" operator="greaterThan">
      <formula>$U$79</formula>
    </cfRule>
  </conditionalFormatting>
  <conditionalFormatting sqref="V80">
    <cfRule type="cellIs" dxfId="207" priority="494" operator="greaterThan">
      <formula>$U$80</formula>
    </cfRule>
  </conditionalFormatting>
  <conditionalFormatting sqref="V81">
    <cfRule type="cellIs" dxfId="206" priority="493" operator="greaterThan">
      <formula>$U$81</formula>
    </cfRule>
  </conditionalFormatting>
  <conditionalFormatting sqref="V82">
    <cfRule type="cellIs" dxfId="205" priority="492" operator="greaterThan">
      <formula>$U$82</formula>
    </cfRule>
  </conditionalFormatting>
  <conditionalFormatting sqref="V83">
    <cfRule type="cellIs" dxfId="204" priority="491" operator="greaterThan">
      <formula>$U$83</formula>
    </cfRule>
  </conditionalFormatting>
  <conditionalFormatting sqref="X74">
    <cfRule type="cellIs" dxfId="203" priority="490" operator="greaterThan">
      <formula>$W$74</formula>
    </cfRule>
  </conditionalFormatting>
  <conditionalFormatting sqref="X75">
    <cfRule type="cellIs" dxfId="202" priority="489" operator="greaterThan">
      <formula>$W$75</formula>
    </cfRule>
  </conditionalFormatting>
  <conditionalFormatting sqref="X76">
    <cfRule type="cellIs" dxfId="201" priority="488" operator="greaterThan">
      <formula>$W$76</formula>
    </cfRule>
  </conditionalFormatting>
  <conditionalFormatting sqref="X77">
    <cfRule type="cellIs" dxfId="200" priority="487" operator="greaterThan">
      <formula>$W$77</formula>
    </cfRule>
  </conditionalFormatting>
  <conditionalFormatting sqref="X78">
    <cfRule type="cellIs" dxfId="199" priority="486" operator="greaterThan">
      <formula>$W$78</formula>
    </cfRule>
  </conditionalFormatting>
  <conditionalFormatting sqref="X79">
    <cfRule type="cellIs" dxfId="198" priority="485" operator="greaterThan">
      <formula>$W$79</formula>
    </cfRule>
  </conditionalFormatting>
  <conditionalFormatting sqref="X80">
    <cfRule type="cellIs" dxfId="197" priority="484" operator="greaterThan">
      <formula>$W$80</formula>
    </cfRule>
  </conditionalFormatting>
  <conditionalFormatting sqref="X81">
    <cfRule type="cellIs" dxfId="196" priority="483" operator="greaterThan">
      <formula>$W$81</formula>
    </cfRule>
  </conditionalFormatting>
  <conditionalFormatting sqref="X82">
    <cfRule type="cellIs" dxfId="195" priority="482" operator="greaterThan">
      <formula>$W$82</formula>
    </cfRule>
  </conditionalFormatting>
  <conditionalFormatting sqref="X83">
    <cfRule type="cellIs" dxfId="194" priority="481" operator="greaterThan">
      <formula>$W$83</formula>
    </cfRule>
  </conditionalFormatting>
  <conditionalFormatting sqref="Z74">
    <cfRule type="cellIs" dxfId="193" priority="480" operator="greaterThan">
      <formula>$Y$74</formula>
    </cfRule>
  </conditionalFormatting>
  <conditionalFormatting sqref="Z75">
    <cfRule type="cellIs" dxfId="192" priority="479" operator="greaterThan">
      <formula>$Y$75</formula>
    </cfRule>
  </conditionalFormatting>
  <conditionalFormatting sqref="Z76">
    <cfRule type="cellIs" dxfId="191" priority="478" operator="greaterThan">
      <formula>$Y$76</formula>
    </cfRule>
  </conditionalFormatting>
  <conditionalFormatting sqref="Z77">
    <cfRule type="cellIs" dxfId="190" priority="477" operator="greaterThan">
      <formula>$Y$77</formula>
    </cfRule>
  </conditionalFormatting>
  <conditionalFormatting sqref="Z78">
    <cfRule type="cellIs" dxfId="189" priority="476" operator="greaterThan">
      <formula>$Y$78</formula>
    </cfRule>
  </conditionalFormatting>
  <conditionalFormatting sqref="Z79">
    <cfRule type="cellIs" dxfId="188" priority="475" operator="greaterThan">
      <formula>$Y$79</formula>
    </cfRule>
  </conditionalFormatting>
  <conditionalFormatting sqref="Z80">
    <cfRule type="cellIs" dxfId="187" priority="474" operator="greaterThan">
      <formula>$Y$80</formula>
    </cfRule>
  </conditionalFormatting>
  <conditionalFormatting sqref="Z81">
    <cfRule type="cellIs" dxfId="186" priority="473" operator="greaterThan">
      <formula>$Y$81</formula>
    </cfRule>
  </conditionalFormatting>
  <conditionalFormatting sqref="Z82">
    <cfRule type="cellIs" dxfId="185" priority="472" operator="greaterThan">
      <formula>$Y$82</formula>
    </cfRule>
  </conditionalFormatting>
  <conditionalFormatting sqref="Z83">
    <cfRule type="cellIs" dxfId="184" priority="471" operator="greaterThan">
      <formula>$Y$83</formula>
    </cfRule>
  </conditionalFormatting>
  <conditionalFormatting sqref="AB84">
    <cfRule type="cellIs" dxfId="183" priority="439" operator="greaterThan">
      <formula>$AA$84</formula>
    </cfRule>
    <cfRule type="cellIs" dxfId="182" priority="458" operator="greaterThan">
      <formula>$AA$73</formula>
    </cfRule>
  </conditionalFormatting>
  <conditionalFormatting sqref="AB85">
    <cfRule type="cellIs" dxfId="181" priority="432" operator="greaterThan">
      <formula>$AA$85</formula>
    </cfRule>
  </conditionalFormatting>
  <conditionalFormatting sqref="AB86">
    <cfRule type="cellIs" dxfId="180" priority="431" operator="greaterThan">
      <formula>$AA$86</formula>
    </cfRule>
  </conditionalFormatting>
  <conditionalFormatting sqref="AB87">
    <cfRule type="cellIs" dxfId="179" priority="430" operator="greaterThan">
      <formula>$AA$87</formula>
    </cfRule>
  </conditionalFormatting>
  <conditionalFormatting sqref="AB88">
    <cfRule type="cellIs" dxfId="178" priority="429" operator="greaterThan">
      <formula>$AA$88</formula>
    </cfRule>
  </conditionalFormatting>
  <conditionalFormatting sqref="AB89">
    <cfRule type="cellIs" dxfId="177" priority="428" operator="greaterThan">
      <formula>$AA$89</formula>
    </cfRule>
  </conditionalFormatting>
  <conditionalFormatting sqref="AB90">
    <cfRule type="cellIs" dxfId="176" priority="427" operator="greaterThan">
      <formula>$AA$90</formula>
    </cfRule>
  </conditionalFormatting>
  <conditionalFormatting sqref="Z85">
    <cfRule type="cellIs" dxfId="175" priority="426" operator="greaterThan">
      <formula>$Y$85</formula>
    </cfRule>
  </conditionalFormatting>
  <conditionalFormatting sqref="Z86">
    <cfRule type="cellIs" dxfId="174" priority="425" operator="greaterThan">
      <formula>$Y$86</formula>
    </cfRule>
  </conditionalFormatting>
  <conditionalFormatting sqref="Z87">
    <cfRule type="cellIs" dxfId="173" priority="424" operator="greaterThan">
      <formula>$Y$87</formula>
    </cfRule>
  </conditionalFormatting>
  <conditionalFormatting sqref="Z88">
    <cfRule type="cellIs" dxfId="172" priority="423" operator="greaterThan">
      <formula>$Y$88</formula>
    </cfRule>
  </conditionalFormatting>
  <conditionalFormatting sqref="Z89">
    <cfRule type="cellIs" dxfId="171" priority="422" operator="greaterThan">
      <formula>$Y$89</formula>
    </cfRule>
  </conditionalFormatting>
  <conditionalFormatting sqref="Z90">
    <cfRule type="cellIs" dxfId="170" priority="421" operator="greaterThan">
      <formula>$Y$90</formula>
    </cfRule>
  </conditionalFormatting>
  <conditionalFormatting sqref="X85">
    <cfRule type="cellIs" dxfId="169" priority="420" operator="greaterThan">
      <formula>$W$85</formula>
    </cfRule>
  </conditionalFormatting>
  <conditionalFormatting sqref="X86">
    <cfRule type="cellIs" dxfId="168" priority="419" operator="greaterThan">
      <formula>$W$86</formula>
    </cfRule>
  </conditionalFormatting>
  <conditionalFormatting sqref="X87">
    <cfRule type="cellIs" dxfId="167" priority="418" operator="greaterThan">
      <formula>$W$87</formula>
    </cfRule>
  </conditionalFormatting>
  <conditionalFormatting sqref="X88">
    <cfRule type="cellIs" dxfId="166" priority="417" operator="greaterThan">
      <formula>$W$88</formula>
    </cfRule>
  </conditionalFormatting>
  <conditionalFormatting sqref="X89">
    <cfRule type="cellIs" dxfId="165" priority="416" operator="greaterThan">
      <formula>$W$89</formula>
    </cfRule>
  </conditionalFormatting>
  <conditionalFormatting sqref="X90">
    <cfRule type="cellIs" dxfId="164" priority="415" operator="greaterThan">
      <formula>$W$90</formula>
    </cfRule>
  </conditionalFormatting>
  <conditionalFormatting sqref="V85">
    <cfRule type="cellIs" dxfId="163" priority="396" operator="greaterThan">
      <formula>$U$85</formula>
    </cfRule>
  </conditionalFormatting>
  <conditionalFormatting sqref="V86">
    <cfRule type="cellIs" dxfId="162" priority="395" operator="greaterThan">
      <formula>$U$86</formula>
    </cfRule>
  </conditionalFormatting>
  <conditionalFormatting sqref="V87">
    <cfRule type="cellIs" dxfId="161" priority="394" operator="greaterThan">
      <formula>$U$87</formula>
    </cfRule>
  </conditionalFormatting>
  <conditionalFormatting sqref="V88">
    <cfRule type="cellIs" dxfId="160" priority="393" operator="greaterThan">
      <formula>$U$88</formula>
    </cfRule>
  </conditionalFormatting>
  <conditionalFormatting sqref="V89">
    <cfRule type="cellIs" dxfId="159" priority="392" operator="greaterThan">
      <formula>$U$89</formula>
    </cfRule>
  </conditionalFormatting>
  <conditionalFormatting sqref="V90">
    <cfRule type="cellIs" dxfId="158" priority="391" operator="greaterThan">
      <formula>$U$90</formula>
    </cfRule>
  </conditionalFormatting>
  <conditionalFormatting sqref="D85">
    <cfRule type="cellIs" dxfId="157" priority="384" operator="greaterThan">
      <formula>$C$85</formula>
    </cfRule>
  </conditionalFormatting>
  <conditionalFormatting sqref="D86">
    <cfRule type="cellIs" dxfId="156" priority="383" operator="greaterThan">
      <formula>$C$86</formula>
    </cfRule>
  </conditionalFormatting>
  <conditionalFormatting sqref="D87">
    <cfRule type="cellIs" dxfId="155" priority="382" operator="greaterThan">
      <formula>$C$87</formula>
    </cfRule>
  </conditionalFormatting>
  <conditionalFormatting sqref="D88">
    <cfRule type="cellIs" dxfId="154" priority="381" operator="greaterThan">
      <formula>$C$88</formula>
    </cfRule>
  </conditionalFormatting>
  <conditionalFormatting sqref="D89">
    <cfRule type="cellIs" dxfId="153" priority="380" operator="greaterThan">
      <formula>$C$89</formula>
    </cfRule>
  </conditionalFormatting>
  <conditionalFormatting sqref="D90">
    <cfRule type="cellIs" dxfId="152" priority="379" operator="greaterThan">
      <formula>$C$90</formula>
    </cfRule>
  </conditionalFormatting>
  <conditionalFormatting sqref="F85">
    <cfRule type="cellIs" dxfId="151" priority="372" operator="greaterThan">
      <formula>$E$85</formula>
    </cfRule>
  </conditionalFormatting>
  <conditionalFormatting sqref="F86">
    <cfRule type="cellIs" dxfId="150" priority="371" operator="greaterThan">
      <formula>$E$86</formula>
    </cfRule>
  </conditionalFormatting>
  <conditionalFormatting sqref="F87">
    <cfRule type="cellIs" dxfId="149" priority="370" operator="greaterThan">
      <formula>$E$87</formula>
    </cfRule>
  </conditionalFormatting>
  <conditionalFormatting sqref="F88">
    <cfRule type="cellIs" dxfId="148" priority="369" operator="greaterThan">
      <formula>$E$88</formula>
    </cfRule>
  </conditionalFormatting>
  <conditionalFormatting sqref="F89">
    <cfRule type="cellIs" dxfId="147" priority="368" operator="greaterThan">
      <formula>$E$89</formula>
    </cfRule>
  </conditionalFormatting>
  <conditionalFormatting sqref="F90">
    <cfRule type="cellIs" dxfId="146" priority="367" operator="greaterThan">
      <formula>$E$90</formula>
    </cfRule>
  </conditionalFormatting>
  <conditionalFormatting sqref="H85">
    <cfRule type="cellIs" dxfId="145" priority="360" operator="greaterThan">
      <formula>$G$85</formula>
    </cfRule>
  </conditionalFormatting>
  <conditionalFormatting sqref="H86">
    <cfRule type="cellIs" dxfId="144" priority="359" operator="greaterThan">
      <formula>$G$86</formula>
    </cfRule>
  </conditionalFormatting>
  <conditionalFormatting sqref="H87">
    <cfRule type="cellIs" dxfId="143" priority="358" operator="greaterThan">
      <formula>$G$87</formula>
    </cfRule>
  </conditionalFormatting>
  <conditionalFormatting sqref="H88">
    <cfRule type="cellIs" dxfId="142" priority="357" operator="greaterThan">
      <formula>$G$88</formula>
    </cfRule>
  </conditionalFormatting>
  <conditionalFormatting sqref="H89">
    <cfRule type="cellIs" dxfId="141" priority="356" operator="greaterThan">
      <formula>$G$89</formula>
    </cfRule>
  </conditionalFormatting>
  <conditionalFormatting sqref="H90">
    <cfRule type="cellIs" dxfId="140" priority="355" operator="greaterThan">
      <formula>$G$90</formula>
    </cfRule>
  </conditionalFormatting>
  <conditionalFormatting sqref="T85">
    <cfRule type="cellIs" dxfId="139" priority="348" operator="greaterThan">
      <formula>$S$85</formula>
    </cfRule>
  </conditionalFormatting>
  <conditionalFormatting sqref="T86">
    <cfRule type="cellIs" dxfId="138" priority="347" operator="greaterThan">
      <formula>$S$86</formula>
    </cfRule>
  </conditionalFormatting>
  <conditionalFormatting sqref="T87">
    <cfRule type="cellIs" dxfId="137" priority="346" operator="greaterThan">
      <formula>$S$87</formula>
    </cfRule>
  </conditionalFormatting>
  <conditionalFormatting sqref="T88">
    <cfRule type="cellIs" dxfId="136" priority="345" operator="greaterThan">
      <formula>$S$88</formula>
    </cfRule>
  </conditionalFormatting>
  <conditionalFormatting sqref="T89">
    <cfRule type="cellIs" dxfId="135" priority="343" operator="greaterThan">
      <formula>$S$89</formula>
    </cfRule>
    <cfRule type="cellIs" dxfId="134" priority="344" operator="greaterThan">
      <formula>$S$89</formula>
    </cfRule>
  </conditionalFormatting>
  <conditionalFormatting sqref="T90">
    <cfRule type="cellIs" dxfId="133" priority="342" operator="greaterThan">
      <formula>$S$90</formula>
    </cfRule>
  </conditionalFormatting>
  <conditionalFormatting sqref="R85">
    <cfRule type="cellIs" dxfId="132" priority="334" operator="greaterThan">
      <formula>$Q$85</formula>
    </cfRule>
  </conditionalFormatting>
  <conditionalFormatting sqref="R86">
    <cfRule type="cellIs" dxfId="131" priority="333" operator="greaterThan">
      <formula>$Q$86</formula>
    </cfRule>
  </conditionalFormatting>
  <conditionalFormatting sqref="R87">
    <cfRule type="cellIs" dxfId="130" priority="332" operator="greaterThan">
      <formula>$Q$87</formula>
    </cfRule>
  </conditionalFormatting>
  <conditionalFormatting sqref="R88">
    <cfRule type="cellIs" dxfId="129" priority="331" operator="greaterThan">
      <formula>$Q$88</formula>
    </cfRule>
  </conditionalFormatting>
  <conditionalFormatting sqref="R89">
    <cfRule type="cellIs" dxfId="128" priority="330" operator="greaterThan">
      <formula>$Q$89</formula>
    </cfRule>
  </conditionalFormatting>
  <conditionalFormatting sqref="R90">
    <cfRule type="cellIs" dxfId="127" priority="329" operator="greaterThan">
      <formula>$Q$90</formula>
    </cfRule>
  </conditionalFormatting>
  <conditionalFormatting sqref="P85">
    <cfRule type="cellIs" dxfId="126" priority="322" operator="greaterThan">
      <formula>$O$85</formula>
    </cfRule>
  </conditionalFormatting>
  <conditionalFormatting sqref="P86">
    <cfRule type="cellIs" dxfId="125" priority="321" operator="greaterThan">
      <formula>$O$86</formula>
    </cfRule>
  </conditionalFormatting>
  <conditionalFormatting sqref="P87">
    <cfRule type="cellIs" dxfId="124" priority="320" operator="greaterThan">
      <formula>$O$87</formula>
    </cfRule>
  </conditionalFormatting>
  <conditionalFormatting sqref="P88">
    <cfRule type="cellIs" dxfId="123" priority="319" operator="greaterThan">
      <formula>$O$88</formula>
    </cfRule>
  </conditionalFormatting>
  <conditionalFormatting sqref="P89">
    <cfRule type="cellIs" dxfId="122" priority="318" operator="greaterThan">
      <formula>$O$89</formula>
    </cfRule>
  </conditionalFormatting>
  <conditionalFormatting sqref="P90">
    <cfRule type="cellIs" dxfId="121" priority="317" operator="greaterThan">
      <formula>$O$90</formula>
    </cfRule>
  </conditionalFormatting>
  <conditionalFormatting sqref="J85">
    <cfRule type="cellIs" dxfId="120" priority="310" operator="greaterThan">
      <formula>$I$85</formula>
    </cfRule>
  </conditionalFormatting>
  <conditionalFormatting sqref="J86">
    <cfRule type="cellIs" dxfId="119" priority="309" operator="greaterThan">
      <formula>$I$86</formula>
    </cfRule>
  </conditionalFormatting>
  <conditionalFormatting sqref="J87">
    <cfRule type="cellIs" dxfId="118" priority="308" operator="greaterThan">
      <formula>$I$87</formula>
    </cfRule>
  </conditionalFormatting>
  <conditionalFormatting sqref="J88">
    <cfRule type="cellIs" dxfId="117" priority="307" operator="greaterThan">
      <formula>$I$88</formula>
    </cfRule>
  </conditionalFormatting>
  <conditionalFormatting sqref="J89">
    <cfRule type="cellIs" dxfId="116" priority="306" operator="greaterThan">
      <formula>$I$89</formula>
    </cfRule>
  </conditionalFormatting>
  <conditionalFormatting sqref="J90">
    <cfRule type="cellIs" dxfId="115" priority="305" operator="greaterThan">
      <formula>$I$90</formula>
    </cfRule>
  </conditionalFormatting>
  <conditionalFormatting sqref="L85">
    <cfRule type="cellIs" dxfId="114" priority="298" operator="greaterThan">
      <formula>$K$85</formula>
    </cfRule>
  </conditionalFormatting>
  <conditionalFormatting sqref="L86">
    <cfRule type="cellIs" dxfId="113" priority="297" operator="greaterThan">
      <formula>$K$86</formula>
    </cfRule>
  </conditionalFormatting>
  <conditionalFormatting sqref="L87">
    <cfRule type="cellIs" dxfId="112" priority="296" operator="greaterThan">
      <formula>$K$87</formula>
    </cfRule>
  </conditionalFormatting>
  <conditionalFormatting sqref="L88">
    <cfRule type="cellIs" dxfId="111" priority="295" operator="greaterThan">
      <formula>$K$88</formula>
    </cfRule>
  </conditionalFormatting>
  <conditionalFormatting sqref="L89">
    <cfRule type="cellIs" dxfId="110" priority="294" operator="greaterThan">
      <formula>$K$89</formula>
    </cfRule>
  </conditionalFormatting>
  <conditionalFormatting sqref="L90">
    <cfRule type="cellIs" dxfId="109" priority="293" operator="greaterThan">
      <formula>$K$90</formula>
    </cfRule>
  </conditionalFormatting>
  <conditionalFormatting sqref="N85">
    <cfRule type="cellIs" dxfId="108" priority="286" operator="greaterThan">
      <formula>$M$85</formula>
    </cfRule>
  </conditionalFormatting>
  <conditionalFormatting sqref="N86">
    <cfRule type="cellIs" dxfId="107" priority="285" operator="greaterThan">
      <formula>$M$86</formula>
    </cfRule>
  </conditionalFormatting>
  <conditionalFormatting sqref="N87">
    <cfRule type="cellIs" dxfId="106" priority="284" operator="greaterThan">
      <formula>$M$87</formula>
    </cfRule>
  </conditionalFormatting>
  <conditionalFormatting sqref="N88">
    <cfRule type="cellIs" dxfId="105" priority="283" operator="greaterThan">
      <formula>$M$88</formula>
    </cfRule>
  </conditionalFormatting>
  <conditionalFormatting sqref="N89">
    <cfRule type="cellIs" dxfId="104" priority="282" operator="greaterThan">
      <formula>$M$89</formula>
    </cfRule>
  </conditionalFormatting>
  <conditionalFormatting sqref="N90">
    <cfRule type="cellIs" dxfId="103" priority="281" operator="greaterThan">
      <formula>$M$90</formula>
    </cfRule>
  </conditionalFormatting>
  <conditionalFormatting sqref="Z84">
    <cfRule type="cellIs" dxfId="102" priority="175" operator="greaterThan">
      <formula>$Y$84</formula>
    </cfRule>
  </conditionalFormatting>
  <conditionalFormatting sqref="X84">
    <cfRule type="cellIs" dxfId="101" priority="174" operator="greaterThan">
      <formula>$W$84</formula>
    </cfRule>
  </conditionalFormatting>
  <conditionalFormatting sqref="V84">
    <cfRule type="cellIs" dxfId="100" priority="173" operator="greaterThan">
      <formula>$U$84</formula>
    </cfRule>
  </conditionalFormatting>
  <conditionalFormatting sqref="T84">
    <cfRule type="cellIs" dxfId="99" priority="172" operator="greaterThan">
      <formula>$S$84</formula>
    </cfRule>
  </conditionalFormatting>
  <conditionalFormatting sqref="R84">
    <cfRule type="cellIs" dxfId="98" priority="171" operator="greaterThan">
      <formula>$Q$84</formula>
    </cfRule>
  </conditionalFormatting>
  <conditionalFormatting sqref="P84">
    <cfRule type="cellIs" dxfId="97" priority="170" operator="greaterThan">
      <formula>$O$84</formula>
    </cfRule>
  </conditionalFormatting>
  <conditionalFormatting sqref="N84">
    <cfRule type="cellIs" dxfId="96" priority="169" operator="greaterThan">
      <formula>$M$84</formula>
    </cfRule>
  </conditionalFormatting>
  <conditionalFormatting sqref="L84">
    <cfRule type="cellIs" dxfId="95" priority="166" operator="greaterThan">
      <formula>$K$84</formula>
    </cfRule>
  </conditionalFormatting>
  <conditionalFormatting sqref="J84">
    <cfRule type="cellIs" dxfId="94" priority="163" operator="greaterThan">
      <formula>$I$84</formula>
    </cfRule>
  </conditionalFormatting>
  <conditionalFormatting sqref="H84">
    <cfRule type="cellIs" dxfId="93" priority="162" operator="greaterThan">
      <formula>$G$84</formula>
    </cfRule>
  </conditionalFormatting>
  <conditionalFormatting sqref="F84">
    <cfRule type="cellIs" dxfId="92" priority="161" operator="greaterThan">
      <formula>$E$84</formula>
    </cfRule>
  </conditionalFormatting>
  <conditionalFormatting sqref="D84">
    <cfRule type="cellIs" dxfId="91" priority="160" operator="greaterThan">
      <formula>$C$84</formula>
    </cfRule>
  </conditionalFormatting>
  <conditionalFormatting sqref="D91">
    <cfRule type="cellIs" dxfId="90" priority="159" operator="greaterThan">
      <formula>$C$91</formula>
    </cfRule>
  </conditionalFormatting>
  <conditionalFormatting sqref="D92">
    <cfRule type="cellIs" dxfId="89" priority="158" operator="greaterThan">
      <formula>$C$92</formula>
    </cfRule>
  </conditionalFormatting>
  <conditionalFormatting sqref="D93">
    <cfRule type="cellIs" dxfId="88" priority="157" operator="greaterThan">
      <formula>$C$93</formula>
    </cfRule>
  </conditionalFormatting>
  <conditionalFormatting sqref="D94">
    <cfRule type="cellIs" dxfId="87" priority="156" operator="greaterThan">
      <formula>$C$94</formula>
    </cfRule>
  </conditionalFormatting>
  <conditionalFormatting sqref="D95">
    <cfRule type="cellIs" dxfId="86" priority="155" operator="greaterThan">
      <formula>$C$95</formula>
    </cfRule>
  </conditionalFormatting>
  <conditionalFormatting sqref="D96">
    <cfRule type="cellIs" dxfId="85" priority="154" operator="greaterThan">
      <formula>$C$96</formula>
    </cfRule>
  </conditionalFormatting>
  <conditionalFormatting sqref="D97">
    <cfRule type="cellIs" dxfId="84" priority="153" operator="greaterThan">
      <formula>$C$97</formula>
    </cfRule>
  </conditionalFormatting>
  <conditionalFormatting sqref="F92">
    <cfRule type="cellIs" dxfId="83" priority="140" operator="greaterThan">
      <formula>$E$92</formula>
    </cfRule>
  </conditionalFormatting>
  <conditionalFormatting sqref="F93">
    <cfRule type="cellIs" dxfId="82" priority="139" operator="greaterThan">
      <formula>$E$93</formula>
    </cfRule>
  </conditionalFormatting>
  <conditionalFormatting sqref="F94">
    <cfRule type="cellIs" dxfId="81" priority="138" operator="greaterThan">
      <formula>$E$94</formula>
    </cfRule>
  </conditionalFormatting>
  <conditionalFormatting sqref="F95">
    <cfRule type="cellIs" dxfId="80" priority="137" operator="greaterThan">
      <formula>$E$95</formula>
    </cfRule>
  </conditionalFormatting>
  <conditionalFormatting sqref="F96">
    <cfRule type="cellIs" dxfId="79" priority="136" operator="greaterThan">
      <formula>$E$96</formula>
    </cfRule>
  </conditionalFormatting>
  <conditionalFormatting sqref="F97">
    <cfRule type="cellIs" dxfId="78" priority="135" operator="greaterThan">
      <formula>$E$97</formula>
    </cfRule>
  </conditionalFormatting>
  <conditionalFormatting sqref="Z92">
    <cfRule type="cellIs" dxfId="77" priority="134" operator="greaterThan">
      <formula>$E$92</formula>
    </cfRule>
  </conditionalFormatting>
  <conditionalFormatting sqref="Z93">
    <cfRule type="cellIs" dxfId="76" priority="133" operator="greaterThan">
      <formula>$E$93</formula>
    </cfRule>
  </conditionalFormatting>
  <conditionalFormatting sqref="Z94">
    <cfRule type="cellIs" dxfId="75" priority="132" operator="greaterThan">
      <formula>$E$94</formula>
    </cfRule>
  </conditionalFormatting>
  <conditionalFormatting sqref="Z95">
    <cfRule type="cellIs" dxfId="74" priority="131" operator="greaterThan">
      <formula>$E$95</formula>
    </cfRule>
  </conditionalFormatting>
  <conditionalFormatting sqref="Z96">
    <cfRule type="cellIs" dxfId="73" priority="130" operator="greaterThan">
      <formula>$E$96</formula>
    </cfRule>
  </conditionalFormatting>
  <conditionalFormatting sqref="Z97">
    <cfRule type="cellIs" dxfId="72" priority="129" operator="greaterThan">
      <formula>$E$97</formula>
    </cfRule>
  </conditionalFormatting>
  <conditionalFormatting sqref="F91">
    <cfRule type="cellIs" dxfId="71" priority="128" operator="greaterThan">
      <formula>$E$91</formula>
    </cfRule>
  </conditionalFormatting>
  <conditionalFormatting sqref="AB91">
    <cfRule type="cellIs" dxfId="70" priority="127" operator="greaterThan">
      <formula>$AA$91</formula>
    </cfRule>
  </conditionalFormatting>
  <conditionalFormatting sqref="Z91">
    <cfRule type="cellIs" dxfId="69" priority="126" operator="greaterThan">
      <formula>$Y$91</formula>
    </cfRule>
  </conditionalFormatting>
  <conditionalFormatting sqref="X91">
    <cfRule type="cellIs" dxfId="68" priority="123" operator="greaterThan">
      <formula>$W$91</formula>
    </cfRule>
  </conditionalFormatting>
  <conditionalFormatting sqref="V91">
    <cfRule type="cellIs" dxfId="67" priority="122" operator="greaterThan">
      <formula>$U$91</formula>
    </cfRule>
  </conditionalFormatting>
  <conditionalFormatting sqref="T91">
    <cfRule type="cellIs" dxfId="66" priority="121" operator="greaterThan">
      <formula>$S$91</formula>
    </cfRule>
  </conditionalFormatting>
  <conditionalFormatting sqref="R91">
    <cfRule type="cellIs" dxfId="65" priority="120" operator="greaterThan">
      <formula>$Q$91</formula>
    </cfRule>
  </conditionalFormatting>
  <conditionalFormatting sqref="P91">
    <cfRule type="cellIs" dxfId="64" priority="119" operator="greaterThan">
      <formula>$O$91</formula>
    </cfRule>
  </conditionalFormatting>
  <conditionalFormatting sqref="N91">
    <cfRule type="cellIs" dxfId="63" priority="118" operator="greaterThan">
      <formula>$M$91</formula>
    </cfRule>
  </conditionalFormatting>
  <conditionalFormatting sqref="L91">
    <cfRule type="cellIs" dxfId="62" priority="117" operator="greaterThan">
      <formula>$K$91</formula>
    </cfRule>
  </conditionalFormatting>
  <conditionalFormatting sqref="J91">
    <cfRule type="cellIs" dxfId="61" priority="116" operator="greaterThan">
      <formula>$I$91</formula>
    </cfRule>
  </conditionalFormatting>
  <conditionalFormatting sqref="H91">
    <cfRule type="cellIs" dxfId="60" priority="115" operator="greaterThan">
      <formula>$G$91</formula>
    </cfRule>
  </conditionalFormatting>
  <conditionalFormatting sqref="H92">
    <cfRule type="cellIs" dxfId="59" priority="108" operator="greaterThan">
      <formula>$G$92</formula>
    </cfRule>
  </conditionalFormatting>
  <conditionalFormatting sqref="H93">
    <cfRule type="cellIs" dxfId="58" priority="107" operator="greaterThan">
      <formula>$G$93</formula>
    </cfRule>
  </conditionalFormatting>
  <conditionalFormatting sqref="H94">
    <cfRule type="cellIs" dxfId="57" priority="106" operator="greaterThan">
      <formula>$G$94</formula>
    </cfRule>
  </conditionalFormatting>
  <conditionalFormatting sqref="H95">
    <cfRule type="cellIs" dxfId="56" priority="105" operator="greaterThan">
      <formula>$G$95</formula>
    </cfRule>
  </conditionalFormatting>
  <conditionalFormatting sqref="H96">
    <cfRule type="cellIs" dxfId="55" priority="104" operator="greaterThan">
      <formula>$G$96</formula>
    </cfRule>
  </conditionalFormatting>
  <conditionalFormatting sqref="H97">
    <cfRule type="cellIs" dxfId="54" priority="103" operator="greaterThan">
      <formula>$G$97</formula>
    </cfRule>
  </conditionalFormatting>
  <conditionalFormatting sqref="X92">
    <cfRule type="cellIs" dxfId="53" priority="96" operator="greaterThan">
      <formula>$W$92</formula>
    </cfRule>
  </conditionalFormatting>
  <conditionalFormatting sqref="X93">
    <cfRule type="cellIs" dxfId="52" priority="95" operator="greaterThan">
      <formula>$W$93</formula>
    </cfRule>
  </conditionalFormatting>
  <conditionalFormatting sqref="X94">
    <cfRule type="cellIs" dxfId="51" priority="94" operator="greaterThan">
      <formula>$W$94</formula>
    </cfRule>
  </conditionalFormatting>
  <conditionalFormatting sqref="X95">
    <cfRule type="cellIs" dxfId="50" priority="93" operator="greaterThan">
      <formula>$W$95</formula>
    </cfRule>
  </conditionalFormatting>
  <conditionalFormatting sqref="X96">
    <cfRule type="cellIs" dxfId="49" priority="92" operator="greaterThan">
      <formula>$W$96</formula>
    </cfRule>
  </conditionalFormatting>
  <conditionalFormatting sqref="X97">
    <cfRule type="cellIs" dxfId="48" priority="91" operator="greaterThan">
      <formula>$W$97</formula>
    </cfRule>
  </conditionalFormatting>
  <conditionalFormatting sqref="V92">
    <cfRule type="cellIs" dxfId="47" priority="84" operator="greaterThan">
      <formula>$U$92</formula>
    </cfRule>
  </conditionalFormatting>
  <conditionalFormatting sqref="V93">
    <cfRule type="cellIs" dxfId="46" priority="83" operator="greaterThan">
      <formula>$U$93</formula>
    </cfRule>
  </conditionalFormatting>
  <conditionalFormatting sqref="V94">
    <cfRule type="cellIs" dxfId="45" priority="82" operator="greaterThan">
      <formula>$U$94</formula>
    </cfRule>
  </conditionalFormatting>
  <conditionalFormatting sqref="V95">
    <cfRule type="cellIs" dxfId="44" priority="81" operator="greaterThan">
      <formula>$U$95</formula>
    </cfRule>
  </conditionalFormatting>
  <conditionalFormatting sqref="V96">
    <cfRule type="cellIs" dxfId="43" priority="80" operator="greaterThan">
      <formula>$U$96</formula>
    </cfRule>
  </conditionalFormatting>
  <conditionalFormatting sqref="V97">
    <cfRule type="cellIs" dxfId="42" priority="79" operator="greaterThan">
      <formula>$U$97</formula>
    </cfRule>
  </conditionalFormatting>
  <conditionalFormatting sqref="T92">
    <cfRule type="cellIs" dxfId="41" priority="72" operator="greaterThan">
      <formula>$S$92</formula>
    </cfRule>
  </conditionalFormatting>
  <conditionalFormatting sqref="T93">
    <cfRule type="cellIs" dxfId="40" priority="71" operator="greaterThan">
      <formula>$S$93</formula>
    </cfRule>
  </conditionalFormatting>
  <conditionalFormatting sqref="T94">
    <cfRule type="cellIs" dxfId="39" priority="70" operator="greaterThan">
      <formula>$S$94</formula>
    </cfRule>
  </conditionalFormatting>
  <conditionalFormatting sqref="T95">
    <cfRule type="cellIs" dxfId="38" priority="69" operator="greaterThan">
      <formula>$S$95</formula>
    </cfRule>
  </conditionalFormatting>
  <conditionalFormatting sqref="T96">
    <cfRule type="cellIs" dxfId="37" priority="68" operator="greaterThan">
      <formula>$S$96</formula>
    </cfRule>
  </conditionalFormatting>
  <conditionalFormatting sqref="T97">
    <cfRule type="cellIs" dxfId="36" priority="67" operator="greaterThan">
      <formula>$S$97</formula>
    </cfRule>
  </conditionalFormatting>
  <conditionalFormatting sqref="R92">
    <cfRule type="cellIs" dxfId="35" priority="60" operator="greaterThan">
      <formula>$Q$92</formula>
    </cfRule>
  </conditionalFormatting>
  <conditionalFormatting sqref="R93">
    <cfRule type="cellIs" dxfId="34" priority="59" operator="greaterThan">
      <formula>$Q$93</formula>
    </cfRule>
  </conditionalFormatting>
  <conditionalFormatting sqref="R94">
    <cfRule type="cellIs" dxfId="33" priority="58" operator="greaterThan">
      <formula>$Q$94</formula>
    </cfRule>
  </conditionalFormatting>
  <conditionalFormatting sqref="R95">
    <cfRule type="cellIs" dxfId="32" priority="57" operator="greaterThan">
      <formula>$Q$95</formula>
    </cfRule>
  </conditionalFormatting>
  <conditionalFormatting sqref="R96">
    <cfRule type="cellIs" dxfId="31" priority="56" operator="greaterThan">
      <formula>$Q$96</formula>
    </cfRule>
  </conditionalFormatting>
  <conditionalFormatting sqref="R97">
    <cfRule type="cellIs" dxfId="30" priority="55" operator="greaterThan">
      <formula>$Q$97</formula>
    </cfRule>
  </conditionalFormatting>
  <conditionalFormatting sqref="P92">
    <cfRule type="cellIs" dxfId="29" priority="48" operator="greaterThan">
      <formula>$O$92</formula>
    </cfRule>
  </conditionalFormatting>
  <conditionalFormatting sqref="P93">
    <cfRule type="cellIs" dxfId="28" priority="47" operator="greaterThan">
      <formula>$O$93</formula>
    </cfRule>
  </conditionalFormatting>
  <conditionalFormatting sqref="P94">
    <cfRule type="cellIs" dxfId="27" priority="46" operator="greaterThan">
      <formula>$O$94</formula>
    </cfRule>
  </conditionalFormatting>
  <conditionalFormatting sqref="P95">
    <cfRule type="cellIs" dxfId="26" priority="45" operator="greaterThan">
      <formula>$O$95</formula>
    </cfRule>
  </conditionalFormatting>
  <conditionalFormatting sqref="P96">
    <cfRule type="cellIs" dxfId="25" priority="44" operator="greaterThan">
      <formula>$O$96</formula>
    </cfRule>
  </conditionalFormatting>
  <conditionalFormatting sqref="P97">
    <cfRule type="cellIs" dxfId="24" priority="43" operator="greaterThan">
      <formula>$O$97</formula>
    </cfRule>
  </conditionalFormatting>
  <conditionalFormatting sqref="J92">
    <cfRule type="cellIs" dxfId="23" priority="36" operator="greaterThan">
      <formula>$I$92</formula>
    </cfRule>
  </conditionalFormatting>
  <conditionalFormatting sqref="J93">
    <cfRule type="cellIs" dxfId="22" priority="35" operator="greaterThan">
      <formula>$I$93</formula>
    </cfRule>
  </conditionalFormatting>
  <conditionalFormatting sqref="J94">
    <cfRule type="cellIs" dxfId="21" priority="34" operator="greaterThan">
      <formula>$I$94</formula>
    </cfRule>
  </conditionalFormatting>
  <conditionalFormatting sqref="J95">
    <cfRule type="cellIs" dxfId="20" priority="33" operator="greaterThan">
      <formula>$I$95</formula>
    </cfRule>
  </conditionalFormatting>
  <conditionalFormatting sqref="J96">
    <cfRule type="cellIs" dxfId="19" priority="32" operator="greaterThan">
      <formula>$I$96</formula>
    </cfRule>
  </conditionalFormatting>
  <conditionalFormatting sqref="J97">
    <cfRule type="cellIs" dxfId="18" priority="31" operator="greaterThan">
      <formula>$I$97</formula>
    </cfRule>
  </conditionalFormatting>
  <conditionalFormatting sqref="L92">
    <cfRule type="cellIs" dxfId="17" priority="24" operator="greaterThan">
      <formula>$K$92</formula>
    </cfRule>
  </conditionalFormatting>
  <conditionalFormatting sqref="L93">
    <cfRule type="cellIs" dxfId="16" priority="23" operator="greaterThan">
      <formula>$K$93</formula>
    </cfRule>
  </conditionalFormatting>
  <conditionalFormatting sqref="L94">
    <cfRule type="cellIs" dxfId="15" priority="22" operator="greaterThan">
      <formula>$K$94</formula>
    </cfRule>
  </conditionalFormatting>
  <conditionalFormatting sqref="L95">
    <cfRule type="cellIs" dxfId="14" priority="21" operator="greaterThan">
      <formula>$K$95</formula>
    </cfRule>
  </conditionalFormatting>
  <conditionalFormatting sqref="L96">
    <cfRule type="cellIs" dxfId="13" priority="20" operator="greaterThan">
      <formula>$K$96</formula>
    </cfRule>
  </conditionalFormatting>
  <conditionalFormatting sqref="L97">
    <cfRule type="cellIs" dxfId="12" priority="19" operator="greaterThan">
      <formula>$K$97</formula>
    </cfRule>
  </conditionalFormatting>
  <conditionalFormatting sqref="N92">
    <cfRule type="cellIs" dxfId="11" priority="12" operator="greaterThan">
      <formula>$M$92</formula>
    </cfRule>
  </conditionalFormatting>
  <conditionalFormatting sqref="N93">
    <cfRule type="cellIs" dxfId="10" priority="11" operator="greaterThan">
      <formula>$M$93</formula>
    </cfRule>
  </conditionalFormatting>
  <conditionalFormatting sqref="N94">
    <cfRule type="cellIs" dxfId="9" priority="10" operator="greaterThan">
      <formula>$M$94</formula>
    </cfRule>
  </conditionalFormatting>
  <conditionalFormatting sqref="N95">
    <cfRule type="cellIs" dxfId="8" priority="9" operator="greaterThan">
      <formula>$M$95</formula>
    </cfRule>
  </conditionalFormatting>
  <conditionalFormatting sqref="N96">
    <cfRule type="cellIs" dxfId="7" priority="8" operator="greaterThan">
      <formula>$M$96</formula>
    </cfRule>
  </conditionalFormatting>
  <conditionalFormatting sqref="N97">
    <cfRule type="cellIs" dxfId="6" priority="7" operator="greaterThan">
      <formula>$M$97</formula>
    </cfRule>
  </conditionalFormatting>
  <conditionalFormatting sqref="AB92">
    <cfRule type="cellIs" dxfId="5" priority="6" operator="greaterThan">
      <formula>$AA$92</formula>
    </cfRule>
  </conditionalFormatting>
  <conditionalFormatting sqref="AB93">
    <cfRule type="cellIs" dxfId="4" priority="5" operator="greaterThan">
      <formula>$AA$93</formula>
    </cfRule>
  </conditionalFormatting>
  <conditionalFormatting sqref="AB94">
    <cfRule type="cellIs" dxfId="3" priority="4" operator="greaterThan">
      <formula>$AA$94</formula>
    </cfRule>
  </conditionalFormatting>
  <conditionalFormatting sqref="AB95">
    <cfRule type="cellIs" dxfId="2" priority="3" operator="greaterThan">
      <formula>$AA$95</formula>
    </cfRule>
  </conditionalFormatting>
  <conditionalFormatting sqref="AB96">
    <cfRule type="cellIs" dxfId="1" priority="2" operator="greaterThan">
      <formula>$AA$96</formula>
    </cfRule>
  </conditionalFormatting>
  <conditionalFormatting sqref="AB97">
    <cfRule type="cellIs" dxfId="0" priority="1" operator="greaterThan">
      <formula>$AA$97</formula>
    </cfRule>
  </conditionalFormatting>
  <dataValidations count="1">
    <dataValidation type="list" allowBlank="1" showInputMessage="1" showErrorMessage="1" sqref="A41:A48 A50:A56 A58:A72 A74:A83 A85:A90 A92:A97">
      <formula1>Tipodegasto</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Presupuesto</vt:lpstr>
      <vt:lpstr>Ingresos</vt:lpstr>
      <vt:lpstr>Tipodegasto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Jacqueline Vargas</dc:creator>
  <cp:lastModifiedBy>Adriana Vasquez Rodriguez</cp:lastModifiedBy>
  <dcterms:created xsi:type="dcterms:W3CDTF">2018-01-13T00:26:21Z</dcterms:created>
  <dcterms:modified xsi:type="dcterms:W3CDTF">2018-08-07T00:06:18Z</dcterms:modified>
</cp:coreProperties>
</file>